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2290" windowHeight="12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7" i="1" l="1"/>
  <c r="I25" i="1"/>
  <c r="H22" i="1"/>
  <c r="I22" i="1" s="1"/>
  <c r="H20" i="1"/>
  <c r="I20" i="1" s="1"/>
  <c r="I19" i="1"/>
  <c r="H19" i="1"/>
  <c r="H18" i="1"/>
  <c r="I18" i="1" s="1"/>
  <c r="I17" i="1"/>
  <c r="H17" i="1"/>
  <c r="H16" i="1"/>
  <c r="I16" i="1" s="1"/>
  <c r="H14" i="1"/>
  <c r="I14" i="1" s="1"/>
  <c r="H13" i="1"/>
  <c r="I13" i="1" s="1"/>
  <c r="H12" i="1"/>
  <c r="I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<sst xmlns="http://schemas.openxmlformats.org/spreadsheetml/2006/main" count="60" uniqueCount="51">
  <si>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</si>
  <si>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</si>
  <si>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</si>
  <si>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</si>
  <si>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</si>
  <si>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</si>
  <si>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</si>
  <si>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>1.</t>
  </si>
  <si>
    <t>операция</t>
  </si>
  <si>
    <t xml:space="preserve">Гинекологические манипуляции и процедуры </t>
  </si>
  <si>
    <t>2.3.</t>
  </si>
  <si>
    <t>Кольпоскопия простая</t>
  </si>
  <si>
    <t>исследование</t>
  </si>
  <si>
    <t>2.4.</t>
  </si>
  <si>
    <t>Кольпоскопия расширенная с цитологией, биопсией шейки матки и соскобом из цервикального канала</t>
  </si>
  <si>
    <t>2.5.</t>
  </si>
  <si>
    <t>Кольпоскопия расширенная с цитологией и биопсией шейки матки</t>
  </si>
  <si>
    <t>2.6.</t>
  </si>
  <si>
    <t>Кольпоскопия расширенная с цитологией</t>
  </si>
  <si>
    <t>2.11.</t>
  </si>
  <si>
    <t>Гинекологический массаж</t>
  </si>
  <si>
    <t>процедура</t>
  </si>
  <si>
    <t>Гинекологические операции</t>
  </si>
  <si>
    <t>3.6.</t>
  </si>
  <si>
    <t>Введение внутриматочного средства контрацепции</t>
  </si>
  <si>
    <t>3.7.</t>
  </si>
  <si>
    <t>Удаление внутриматочного средства контрацепции</t>
  </si>
  <si>
    <t>3.8.</t>
  </si>
  <si>
    <t>Вакуум-мини-аборт с обезболиванием</t>
  </si>
  <si>
    <t>3.19.</t>
  </si>
  <si>
    <t>Медицинский аборт с обследованием и обезболиванием</t>
  </si>
  <si>
    <t>Гистероскопия с резекцией эндометрия с раздельным диагностическим выскабливанием</t>
  </si>
  <si>
    <t xml:space="preserve"> Предоставление родовспомогательных услуг.</t>
  </si>
  <si>
    <t>Индивидуальное ведение родов (партнерские роды)</t>
  </si>
  <si>
    <t>5.</t>
  </si>
  <si>
    <t>Уход</t>
  </si>
  <si>
    <t>5.1.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</si>
  <si>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</si>
  <si>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</si>
  <si>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>Лапароскопические операции</t>
  </si>
  <si>
    <t>4.2.</t>
  </si>
  <si>
    <t>Прижигание и пересечение маточных труб (стерилизация)</t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</si>
  <si>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материалов оплачивается дополнительно.</t>
    </r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</si>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</sst>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5" workbookViewId="0">
      <selection activeCell="P18" sqref="P18"/>
    </sheetView>
  </sheetViews>
  <sheetFormatPr defaultRowHeight="15" x14ac:dyDescent="0.25"/>
  <cols>
    <col min="2" max="2" width="44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2"/>
      <c r="B1" s="2"/>
      <c r="C1" s="3" t="s">
        <v>0</v>
      </c>
      <c r="D1" s="7"/>
      <c r="E1" s="7"/>
      <c r="F1" s="7"/>
      <c r="G1" s="4"/>
      <c r="H1" s="1"/>
      <c r="I1" s="1"/>
    </row>
    <row r="2" spans="1:9" ht="16.5" hidden="1" x14ac:dyDescent="0.25">
      <c r="A2" s="2"/>
      <c r="B2" s="2"/>
      <c r="C2" s="2" t="s">
        <v>1</v>
      </c>
      <c r="D2" s="7"/>
      <c r="E2" s="7"/>
      <c r="F2" s="7"/>
      <c r="G2" s="4"/>
      <c r="H2" s="1"/>
      <c r="I2" s="1"/>
    </row>
    <row r="3" spans="1:9" ht="16.5" hidden="1" x14ac:dyDescent="0.25">
      <c r="A3" s="2"/>
      <c r="B3" s="2"/>
      <c r="C3" s="2" t="s">
        <v>2</v>
      </c>
      <c r="D3" s="7"/>
      <c r="E3" s="7"/>
      <c r="F3" s="7"/>
      <c r="G3" s="4"/>
      <c r="H3" s="1"/>
      <c r="I3" s="1"/>
    </row>
    <row r="4" spans="1:9" ht="16.5" hidden="1" x14ac:dyDescent="0.25">
      <c r="A4" s="2"/>
      <c r="B4" s="2"/>
      <c r="C4" s="19" t="s">
        <v>43</v>
      </c>
      <c r="D4" s="7"/>
      <c r="E4" s="7"/>
      <c r="F4" s="7"/>
      <c r="G4" s="4"/>
      <c r="H4" s="1"/>
      <c r="I4" s="1"/>
    </row>
    <row r="5" spans="1:9" ht="16.5" x14ac:dyDescent="0.25">
      <c r="A5" s="2"/>
      <c r="B5" s="2"/>
      <c r="C5" s="3"/>
      <c r="D5" s="5"/>
      <c r="E5" s="7"/>
      <c r="F5" s="7"/>
      <c r="G5" s="4"/>
      <c r="H5" s="1"/>
      <c r="I5" s="1"/>
    </row>
    <row r="6" spans="1:9" ht="18.75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</row>
    <row r="7" spans="1:9" ht="58.5" customHeight="1" thickBot="1" x14ac:dyDescent="0.3">
      <c r="A7" s="28" t="s">
        <v>44</v>
      </c>
      <c r="B7" s="28"/>
      <c r="C7" s="28"/>
      <c r="D7" s="28"/>
      <c r="E7" s="28"/>
      <c r="F7" s="28"/>
      <c r="G7" s="28"/>
      <c r="H7" s="28"/>
      <c r="I7" s="28"/>
    </row>
    <row r="8" spans="1:9" s="1" customFormat="1" ht="52.5" customHeight="1" thickBot="1" x14ac:dyDescent="0.3">
      <c r="A8" s="21" t="s">
        <v>4</v>
      </c>
      <c r="B8" s="22" t="s">
        <v>5</v>
      </c>
      <c r="C8" s="23" t="s">
        <v>6</v>
      </c>
      <c r="D8" s="22" t="s">
        <v>45</v>
      </c>
      <c r="E8" s="22" t="s">
        <v>46</v>
      </c>
      <c r="F8" s="22" t="s">
        <v>47</v>
      </c>
      <c r="G8" s="22" t="s">
        <v>48</v>
      </c>
      <c r="H8" s="22" t="s">
        <v>49</v>
      </c>
      <c r="I8" s="24" t="s">
        <v>50</v>
      </c>
    </row>
    <row r="9" spans="1:9" s="6" customFormat="1" ht="13.5" customHeight="1" x14ac:dyDescent="0.2">
      <c r="A9" s="29" t="s">
        <v>9</v>
      </c>
      <c r="B9" s="30"/>
      <c r="C9" s="30"/>
      <c r="D9" s="30"/>
      <c r="E9" s="30"/>
      <c r="F9" s="30"/>
      <c r="G9" s="30"/>
      <c r="H9" s="30"/>
      <c r="I9" s="30"/>
    </row>
    <row r="10" spans="1:9" s="6" customFormat="1" ht="12.75" x14ac:dyDescent="0.2">
      <c r="A10" s="8" t="s">
        <v>10</v>
      </c>
      <c r="B10" s="9" t="s">
        <v>11</v>
      </c>
      <c r="C10" s="10" t="s">
        <v>12</v>
      </c>
      <c r="D10" s="25">
        <v>8.36</v>
      </c>
      <c r="E10" s="25">
        <v>1.01</v>
      </c>
      <c r="F10" s="25">
        <v>0.1</v>
      </c>
      <c r="G10" s="25"/>
      <c r="H10" s="25">
        <f>E10+F10</f>
        <v>1.1100000000000001</v>
      </c>
      <c r="I10" s="26">
        <f>H10+D10</f>
        <v>9.4699999999999989</v>
      </c>
    </row>
    <row r="11" spans="1:9" s="6" customFormat="1" ht="38.25" x14ac:dyDescent="0.2">
      <c r="A11" s="8" t="s">
        <v>13</v>
      </c>
      <c r="B11" s="9" t="s">
        <v>14</v>
      </c>
      <c r="C11" s="10" t="s">
        <v>12</v>
      </c>
      <c r="D11" s="25">
        <v>16.18</v>
      </c>
      <c r="E11" s="25">
        <v>2.68</v>
      </c>
      <c r="F11" s="25">
        <v>0.27</v>
      </c>
      <c r="G11" s="25"/>
      <c r="H11" s="25">
        <f t="shared" ref="H11:H14" si="0">E11+F11</f>
        <v>2.95</v>
      </c>
      <c r="I11" s="26">
        <f>H11+D11</f>
        <v>19.13</v>
      </c>
    </row>
    <row r="12" spans="1:9" s="6" customFormat="1" ht="25.5" x14ac:dyDescent="0.2">
      <c r="A12" s="8" t="s">
        <v>15</v>
      </c>
      <c r="B12" s="9" t="s">
        <v>16</v>
      </c>
      <c r="C12" s="10" t="s">
        <v>12</v>
      </c>
      <c r="D12" s="25">
        <v>12.5</v>
      </c>
      <c r="E12" s="25">
        <v>2.68</v>
      </c>
      <c r="F12" s="25">
        <v>0.27</v>
      </c>
      <c r="G12" s="25"/>
      <c r="H12" s="25">
        <f t="shared" si="0"/>
        <v>2.95</v>
      </c>
      <c r="I12" s="26">
        <f>H12+D12</f>
        <v>15.45</v>
      </c>
    </row>
    <row r="13" spans="1:9" s="6" customFormat="1" ht="12.75" x14ac:dyDescent="0.2">
      <c r="A13" s="8" t="s">
        <v>17</v>
      </c>
      <c r="B13" s="9" t="s">
        <v>18</v>
      </c>
      <c r="C13" s="10" t="s">
        <v>12</v>
      </c>
      <c r="D13" s="25">
        <v>8.36</v>
      </c>
      <c r="E13" s="25">
        <v>1.1200000000000001</v>
      </c>
      <c r="F13" s="25">
        <v>0.11</v>
      </c>
      <c r="G13" s="25"/>
      <c r="H13" s="25">
        <f t="shared" si="0"/>
        <v>1.2300000000000002</v>
      </c>
      <c r="I13" s="26">
        <f>H13+D13</f>
        <v>9.59</v>
      </c>
    </row>
    <row r="14" spans="1:9" s="6" customFormat="1" ht="12.75" x14ac:dyDescent="0.2">
      <c r="A14" s="8" t="s">
        <v>19</v>
      </c>
      <c r="B14" s="9" t="s">
        <v>20</v>
      </c>
      <c r="C14" s="10" t="s">
        <v>21</v>
      </c>
      <c r="D14" s="25">
        <v>5.18</v>
      </c>
      <c r="E14" s="25">
        <v>0.98</v>
      </c>
      <c r="F14" s="25">
        <v>0.1</v>
      </c>
      <c r="G14" s="25"/>
      <c r="H14" s="25">
        <f t="shared" si="0"/>
        <v>1.08</v>
      </c>
      <c r="I14" s="26">
        <f>H14+D14</f>
        <v>6.26</v>
      </c>
    </row>
    <row r="15" spans="1:9" s="6" customFormat="1" ht="12.75" customHeight="1" x14ac:dyDescent="0.2">
      <c r="A15" s="31" t="s">
        <v>22</v>
      </c>
      <c r="B15" s="32"/>
      <c r="C15" s="32"/>
      <c r="D15" s="32"/>
      <c r="E15" s="32"/>
      <c r="F15" s="32"/>
      <c r="G15" s="32"/>
      <c r="H15" s="32"/>
      <c r="I15" s="32"/>
    </row>
    <row r="16" spans="1:9" s="6" customFormat="1" ht="25.5" x14ac:dyDescent="0.2">
      <c r="A16" s="8" t="s">
        <v>23</v>
      </c>
      <c r="B16" s="9" t="s">
        <v>24</v>
      </c>
      <c r="C16" s="10" t="s">
        <v>8</v>
      </c>
      <c r="D16" s="25">
        <v>6.26</v>
      </c>
      <c r="E16" s="25">
        <v>2.66</v>
      </c>
      <c r="F16" s="25">
        <v>0.27</v>
      </c>
      <c r="G16" s="25"/>
      <c r="H16" s="25">
        <f t="shared" ref="H16:H20" si="1">E16+F16</f>
        <v>2.93</v>
      </c>
      <c r="I16" s="26">
        <f>H16+D16</f>
        <v>9.19</v>
      </c>
    </row>
    <row r="17" spans="1:9" s="6" customFormat="1" ht="25.5" x14ac:dyDescent="0.2">
      <c r="A17" s="8" t="s">
        <v>25</v>
      </c>
      <c r="B17" s="9" t="s">
        <v>26</v>
      </c>
      <c r="C17" s="10" t="s">
        <v>8</v>
      </c>
      <c r="D17" s="25">
        <v>6.26</v>
      </c>
      <c r="E17" s="25">
        <v>1.22</v>
      </c>
      <c r="F17" s="25">
        <v>0.12</v>
      </c>
      <c r="G17" s="25"/>
      <c r="H17" s="25">
        <f t="shared" si="1"/>
        <v>1.3399999999999999</v>
      </c>
      <c r="I17" s="26">
        <f>H17+D17</f>
        <v>7.6</v>
      </c>
    </row>
    <row r="18" spans="1:9" s="6" customFormat="1" ht="12.75" x14ac:dyDescent="0.2">
      <c r="A18" s="8" t="s">
        <v>27</v>
      </c>
      <c r="B18" s="9" t="s">
        <v>28</v>
      </c>
      <c r="C18" s="10" t="s">
        <v>8</v>
      </c>
      <c r="D18" s="25">
        <v>8.35</v>
      </c>
      <c r="E18" s="25">
        <v>5.19</v>
      </c>
      <c r="F18" s="25">
        <v>0.52</v>
      </c>
      <c r="G18" s="25"/>
      <c r="H18" s="25">
        <f t="shared" si="1"/>
        <v>5.7100000000000009</v>
      </c>
      <c r="I18" s="26">
        <f>H18+D18</f>
        <v>14.06</v>
      </c>
    </row>
    <row r="19" spans="1:9" s="6" customFormat="1" ht="30.75" customHeight="1" x14ac:dyDescent="0.2">
      <c r="A19" s="8" t="s">
        <v>29</v>
      </c>
      <c r="B19" s="9" t="s">
        <v>30</v>
      </c>
      <c r="C19" s="10" t="s">
        <v>8</v>
      </c>
      <c r="D19" s="25">
        <v>24.03</v>
      </c>
      <c r="E19" s="25">
        <v>19.23</v>
      </c>
      <c r="F19" s="25">
        <v>1.92</v>
      </c>
      <c r="G19" s="25"/>
      <c r="H19" s="25">
        <f t="shared" si="1"/>
        <v>21.15</v>
      </c>
      <c r="I19" s="26">
        <f>H19+D19</f>
        <v>45.18</v>
      </c>
    </row>
    <row r="20" spans="1:9" s="6" customFormat="1" ht="25.5" x14ac:dyDescent="0.2">
      <c r="A20" s="8" t="s">
        <v>7</v>
      </c>
      <c r="B20" s="9" t="s">
        <v>31</v>
      </c>
      <c r="C20" s="10" t="s">
        <v>8</v>
      </c>
      <c r="D20" s="27">
        <v>70.56</v>
      </c>
      <c r="E20" s="27">
        <v>15.06</v>
      </c>
      <c r="F20" s="27">
        <v>1.51</v>
      </c>
      <c r="G20" s="27"/>
      <c r="H20" s="25">
        <f t="shared" si="1"/>
        <v>16.57</v>
      </c>
      <c r="I20" s="26">
        <f>H20+D20</f>
        <v>87.13</v>
      </c>
    </row>
    <row r="21" spans="1:9" ht="15" customHeight="1" x14ac:dyDescent="0.25">
      <c r="A21" s="31" t="s">
        <v>39</v>
      </c>
      <c r="B21" s="32"/>
      <c r="C21" s="32"/>
      <c r="D21" s="32"/>
      <c r="E21" s="32"/>
      <c r="F21" s="32"/>
      <c r="G21" s="32"/>
      <c r="H21" s="32"/>
      <c r="I21" s="32"/>
    </row>
    <row r="22" spans="1:9" ht="25.5" x14ac:dyDescent="0.25">
      <c r="A22" s="8" t="s">
        <v>40</v>
      </c>
      <c r="B22" s="9" t="s">
        <v>41</v>
      </c>
      <c r="C22" s="10" t="s">
        <v>8</v>
      </c>
      <c r="D22" s="25">
        <v>35.26</v>
      </c>
      <c r="E22" s="25">
        <v>33.090000000000003</v>
      </c>
      <c r="F22" s="25">
        <v>2.06</v>
      </c>
      <c r="G22" s="25">
        <v>2.5</v>
      </c>
      <c r="H22" s="25">
        <f>E22+F22+G22</f>
        <v>37.650000000000006</v>
      </c>
      <c r="I22" s="26">
        <f>D22+H22</f>
        <v>72.91</v>
      </c>
    </row>
    <row r="23" spans="1:9" ht="15" customHeight="1" x14ac:dyDescent="0.25">
      <c r="A23" s="12"/>
      <c r="B23" s="33" t="s">
        <v>42</v>
      </c>
      <c r="C23" s="34"/>
      <c r="D23" s="34"/>
      <c r="E23" s="34"/>
      <c r="F23" s="34"/>
      <c r="G23" s="34"/>
      <c r="H23" s="34"/>
      <c r="I23" s="34"/>
    </row>
    <row r="24" spans="1:9" ht="15" customHeight="1" x14ac:dyDescent="0.25">
      <c r="A24" s="35" t="s">
        <v>32</v>
      </c>
      <c r="B24" s="36"/>
      <c r="C24" s="36"/>
      <c r="D24" s="36"/>
      <c r="E24" s="36"/>
      <c r="F24" s="36"/>
      <c r="G24" s="36"/>
      <c r="H24" s="36"/>
      <c r="I24" s="36"/>
    </row>
    <row r="25" spans="1:9" ht="25.5" x14ac:dyDescent="0.25">
      <c r="A25" s="8">
        <v>1</v>
      </c>
      <c r="B25" s="13" t="s">
        <v>33</v>
      </c>
      <c r="C25" s="10" t="s">
        <v>8</v>
      </c>
      <c r="D25" s="25">
        <v>303</v>
      </c>
      <c r="E25" s="25"/>
      <c r="F25" s="25"/>
      <c r="G25" s="25"/>
      <c r="H25" s="25"/>
      <c r="I25" s="26">
        <f>D25</f>
        <v>303</v>
      </c>
    </row>
    <row r="26" spans="1:9" x14ac:dyDescent="0.25">
      <c r="A26" s="14" t="s">
        <v>34</v>
      </c>
      <c r="B26" s="18" t="s">
        <v>35</v>
      </c>
      <c r="C26" s="11"/>
      <c r="D26" s="17"/>
      <c r="E26" s="17"/>
      <c r="F26" s="17"/>
      <c r="G26" s="17"/>
      <c r="H26" s="17"/>
      <c r="I26" s="17"/>
    </row>
    <row r="27" spans="1:9" ht="39" x14ac:dyDescent="0.25">
      <c r="A27" s="15" t="s">
        <v>36</v>
      </c>
      <c r="B27" s="16" t="s">
        <v>37</v>
      </c>
      <c r="C27" s="17" t="s">
        <v>38</v>
      </c>
      <c r="D27" s="25">
        <v>312.22000000000003</v>
      </c>
      <c r="E27" s="25"/>
      <c r="F27" s="25"/>
      <c r="G27" s="25"/>
      <c r="H27" s="25"/>
      <c r="I27" s="26">
        <f>D27</f>
        <v>312.22000000000003</v>
      </c>
    </row>
  </sheetData>
  <mergeCells count="7">
    <mergeCell ref="A7:I7"/>
    <mergeCell ref="A6:I6"/>
    <mergeCell ref="A9:I9"/>
    <mergeCell ref="A15:I15"/>
    <mergeCell ref="A21:I21"/>
    <mergeCell ref="B23:I23"/>
    <mergeCell ref="A24:I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2024-04-02T12:38:13Z</dcterms:modified>
</cp:coreProperties>
</file>