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03.Экономический отдел\Миненкова ПЭО\прайс на сайт 2024-2025\иност 01.03.2026\"/>
    </mc:Choice>
  </mc:AlternateContent>
  <xr:revisionPtr revIDLastSave="0" documentId="13_ncr:1_{74860201-38E3-4C6F-9833-35F6E5E047D5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F25" i="1"/>
  <c r="I25" i="1" s="1"/>
  <c r="H24" i="1"/>
  <c r="F24" i="1"/>
  <c r="I24" i="1" s="1"/>
  <c r="H23" i="1"/>
  <c r="F23" i="1"/>
  <c r="I23" i="1" s="1"/>
  <c r="H22" i="1"/>
  <c r="F22" i="1"/>
  <c r="I22" i="1" s="1"/>
  <c r="I20" i="1"/>
  <c r="H20" i="1"/>
  <c r="I19" i="1"/>
  <c r="H19" i="1"/>
  <c r="I17" i="1"/>
  <c r="H17" i="1"/>
  <c r="I16" i="1"/>
  <c r="H16" i="1"/>
  <c r="I15" i="1"/>
  <c r="H15" i="1"/>
  <c r="I14" i="1"/>
  <c r="H14" i="1"/>
  <c r="I13" i="1"/>
  <c r="H13" i="1"/>
</calcChain>
</file>

<file path=xl/sharedStrings.xml><?xml version="1.0" encoding="utf-8"?>
<sst xmlns="http://schemas.openxmlformats.org/spreadsheetml/2006/main" count="49" uniqueCount="39">
  <si>
    <t>ПРЕЙСКУРАНТ</t>
  </si>
  <si>
    <t>№   п/п</t>
  </si>
  <si>
    <t>Наименование услуги</t>
  </si>
  <si>
    <t>Единица измерения</t>
  </si>
  <si>
    <t>Сумма к оплате с материалами, руб.</t>
  </si>
  <si>
    <t>без вида на ж-во</t>
  </si>
  <si>
    <t>Хирургические манипуляции</t>
  </si>
  <si>
    <r>
      <t xml:space="preserve">Тариф </t>
    </r>
    <r>
      <rPr>
        <b/>
        <sz val="9"/>
        <rFont val="Times New Roman"/>
        <family val="1"/>
        <charset val="204"/>
      </rPr>
      <t>без НДС</t>
    </r>
    <r>
      <rPr>
        <sz val="9"/>
        <rFont val="Times New Roman"/>
        <family val="1"/>
        <charset val="204"/>
      </rPr>
      <t xml:space="preserve"> (руб.)</t>
    </r>
  </si>
  <si>
    <t>Стоимость материалов без НДС (руб.)</t>
  </si>
  <si>
    <r>
      <t xml:space="preserve">  </t>
    </r>
    <r>
      <rPr>
        <b/>
        <sz val="9"/>
        <rFont val="Times New Roman"/>
        <family val="1"/>
        <charset val="204"/>
      </rPr>
      <t>без вида на ж-во</t>
    </r>
    <r>
      <rPr>
        <sz val="9"/>
        <rFont val="Times New Roman"/>
        <family val="1"/>
        <charset val="204"/>
      </rPr>
      <t xml:space="preserve"> </t>
    </r>
  </si>
  <si>
    <r>
      <t xml:space="preserve"> </t>
    </r>
    <r>
      <rPr>
        <b/>
        <sz val="9"/>
        <rFont val="Times New Roman"/>
        <family val="1"/>
        <charset val="204"/>
      </rPr>
      <t>с видом на ж-во</t>
    </r>
  </si>
  <si>
    <t>с видом на ж-во</t>
  </si>
  <si>
    <t>на проведение платных медицинских услуг для иностранных граждан и лиц без гражданства с 01 марта 2026 года</t>
  </si>
  <si>
    <t>Магнитно-резонансная томография</t>
  </si>
  <si>
    <t xml:space="preserve"> на высокопольных магнитно-резонансных томографах (с мощностью магнитного поля 1,5 T)</t>
  </si>
  <si>
    <t>1.2.5.</t>
  </si>
  <si>
    <t xml:space="preserve">Магнитно-резонансная томография шеи без контрастного усиления </t>
  </si>
  <si>
    <t>исследование</t>
  </si>
  <si>
    <t>1.2.7.</t>
  </si>
  <si>
    <t xml:space="preserve">Магнитно-резонансная томография отдела позвоночника и спинного мозга без контрастного усиления </t>
  </si>
  <si>
    <t>1.2.19.</t>
  </si>
  <si>
    <t xml:space="preserve">Магнитно-резонансная томография малого таза без контрастного усиления </t>
  </si>
  <si>
    <t>1.2.21.</t>
  </si>
  <si>
    <t xml:space="preserve">Магнитно-резонансная томография сустава без контрастного усиления </t>
  </si>
  <si>
    <t>1.2.25.</t>
  </si>
  <si>
    <t xml:space="preserve">Магнитно-резонансная томография мягких тканей без контрастного усиления </t>
  </si>
  <si>
    <t>1.2.27.</t>
  </si>
  <si>
    <t>Дополнительные программные пакеты</t>
  </si>
  <si>
    <t>1.2.27.3</t>
  </si>
  <si>
    <t>МР-ангиография</t>
  </si>
  <si>
    <t>1.2.27.6</t>
  </si>
  <si>
    <t>МР -холангио-панкреатография</t>
  </si>
  <si>
    <t>Комплексы услуг по магнитно-резонансной томографии</t>
  </si>
  <si>
    <t xml:space="preserve">Магнитно-резонансная томография головного мозга, лицевого черепа без контрастного усиления </t>
  </si>
  <si>
    <t>Магнитно-резонансная томография головного мозга, лицевого черепа без контрастного усиления с МР-ангиографией</t>
  </si>
  <si>
    <t>Магнитно-резонансная томография брюшной полости  без контрастного усиления</t>
  </si>
  <si>
    <t>Магнитно-резонансная томография брюшной полости без контрастного усиления с МР -холангио-панкреатографией</t>
  </si>
  <si>
    <t>Примечание: Стоимость материалов оплачивается дополнительно.</t>
  </si>
  <si>
    <t xml:space="preserve">Расходные материалы дополнительно к магнитно-резонансной томографии: CD - R диск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</si>
</sst>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Monotype Corsiva"/>
      <family val="4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Lucida Fax"/>
      <family val="1"/>
    </font>
    <font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4" fontId="7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5" workbookViewId="0">
      <selection activeCell="P22" sqref="P22"/>
    </sheetView>
  </sheetViews>
  <sheetFormatPr defaultRowHeight="15" x14ac:dyDescent="0.25"/>
  <cols>
    <col min="1" max="1" width="9.28515625" customWidth="1"/>
    <col min="2" max="2" width="18.85546875" hidden="1" customWidth="1"/>
    <col min="3" max="3" width="38.5703125" customWidth="1"/>
    <col min="4" max="4" width="11.85546875" customWidth="1"/>
    <col min="5" max="5" width="9.140625" hidden="1" customWidth="1"/>
    <col min="6" max="6" width="10.7109375" hidden="1" customWidth="1"/>
    <col min="7" max="7" width="9.140625" hidden="1" customWidth="1"/>
  </cols>
  <sheetData>
    <row r="1" spans="1:9" s="4" customFormat="1" ht="12.75" hidden="1" x14ac:dyDescent="0.2">
      <c r="A1" s="2"/>
      <c r="B1" s="2"/>
      <c r="C1" s="2"/>
      <c r="D1" s="3"/>
      <c r="E1" s="3"/>
      <c r="G1" s="3"/>
    </row>
    <row r="2" spans="1:9" s="4" customFormat="1" ht="12.75" hidden="1" x14ac:dyDescent="0.2">
      <c r="A2" s="2"/>
      <c r="B2" s="2"/>
      <c r="C2" s="2"/>
      <c r="D2" s="3"/>
      <c r="E2" s="3"/>
      <c r="G2" s="3"/>
    </row>
    <row r="3" spans="1:9" s="4" customFormat="1" ht="24.75" hidden="1" customHeight="1" x14ac:dyDescent="0.2">
      <c r="A3" s="2"/>
      <c r="B3" s="2"/>
      <c r="C3" s="2"/>
      <c r="D3" s="3"/>
      <c r="E3" s="3"/>
      <c r="G3" s="3"/>
    </row>
    <row r="4" spans="1:9" s="4" customFormat="1" ht="12.75" hidden="1" x14ac:dyDescent="0.2">
      <c r="A4" s="2"/>
      <c r="B4" s="2"/>
      <c r="C4" s="2"/>
      <c r="D4" s="3"/>
      <c r="E4" s="3"/>
      <c r="G4" s="3"/>
    </row>
    <row r="5" spans="1:9" s="4" customFormat="1" ht="17.25" x14ac:dyDescent="0.2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9" s="4" customFormat="1" ht="35.25" customHeight="1" x14ac:dyDescent="0.2">
      <c r="A6" s="23" t="s">
        <v>12</v>
      </c>
      <c r="B6" s="23"/>
      <c r="C6" s="23"/>
      <c r="D6" s="23"/>
      <c r="E6" s="23"/>
      <c r="F6" s="23"/>
      <c r="G6" s="23"/>
      <c r="H6" s="23"/>
      <c r="I6" s="23"/>
    </row>
    <row r="7" spans="1:9" ht="27.75" customHeight="1" thickBot="1" x14ac:dyDescent="0.3">
      <c r="A7" s="6"/>
      <c r="B7" s="6"/>
      <c r="C7" s="6"/>
      <c r="D7" s="6"/>
      <c r="E7" s="6"/>
      <c r="F7" s="6"/>
      <c r="G7" s="6"/>
    </row>
    <row r="8" spans="1:9" x14ac:dyDescent="0.25">
      <c r="A8" s="24" t="s">
        <v>1</v>
      </c>
      <c r="B8" s="7"/>
      <c r="C8" s="26" t="s">
        <v>2</v>
      </c>
      <c r="D8" s="17" t="s">
        <v>3</v>
      </c>
      <c r="E8" s="17" t="s">
        <v>7</v>
      </c>
      <c r="F8" s="17"/>
      <c r="G8" s="19" t="s">
        <v>8</v>
      </c>
      <c r="H8" s="15" t="s">
        <v>4</v>
      </c>
      <c r="I8" s="16"/>
    </row>
    <row r="9" spans="1:9" ht="24.75" thickBot="1" x14ac:dyDescent="0.3">
      <c r="A9" s="25"/>
      <c r="B9" s="8"/>
      <c r="C9" s="27"/>
      <c r="D9" s="18"/>
      <c r="E9" s="9" t="s">
        <v>9</v>
      </c>
      <c r="F9" s="10" t="s">
        <v>10</v>
      </c>
      <c r="G9" s="20"/>
      <c r="H9" s="11" t="s">
        <v>5</v>
      </c>
      <c r="I9" s="12" t="s">
        <v>11</v>
      </c>
    </row>
    <row r="10" spans="1:9" x14ac:dyDescent="0.25">
      <c r="A10" s="21" t="s">
        <v>6</v>
      </c>
      <c r="B10" s="21"/>
      <c r="C10" s="21"/>
      <c r="D10" s="21"/>
      <c r="E10" s="21"/>
      <c r="F10" s="21"/>
      <c r="G10" s="21"/>
      <c r="H10" s="21"/>
      <c r="I10" s="21"/>
    </row>
    <row r="11" spans="1:9" x14ac:dyDescent="0.25">
      <c r="A11" s="28" t="s">
        <v>13</v>
      </c>
      <c r="B11" s="28"/>
      <c r="C11" s="28"/>
      <c r="D11" s="28"/>
      <c r="E11" s="28"/>
      <c r="F11" s="28"/>
      <c r="G11" s="28"/>
      <c r="H11" s="29"/>
      <c r="I11" s="29"/>
    </row>
    <row r="12" spans="1:9" ht="27.75" customHeight="1" x14ac:dyDescent="0.25">
      <c r="A12" s="30" t="s">
        <v>14</v>
      </c>
      <c r="B12" s="31"/>
      <c r="C12" s="31"/>
      <c r="D12" s="31"/>
      <c r="E12" s="31"/>
      <c r="F12" s="31"/>
      <c r="G12" s="32"/>
      <c r="H12" s="29"/>
      <c r="I12" s="29"/>
    </row>
    <row r="13" spans="1:9" ht="24" x14ac:dyDescent="0.25">
      <c r="A13" s="5" t="s">
        <v>15</v>
      </c>
      <c r="B13" s="33"/>
      <c r="C13" s="1" t="s">
        <v>16</v>
      </c>
      <c r="D13" s="14" t="s">
        <v>17</v>
      </c>
      <c r="E13" s="13">
        <v>109.88</v>
      </c>
      <c r="F13" s="13">
        <v>52.93</v>
      </c>
      <c r="G13" s="13">
        <v>0.12</v>
      </c>
      <c r="H13" s="34">
        <f>G13+E13</f>
        <v>110</v>
      </c>
      <c r="I13" s="35">
        <f>F13+G13</f>
        <v>53.05</v>
      </c>
    </row>
    <row r="14" spans="1:9" ht="36" x14ac:dyDescent="0.25">
      <c r="A14" s="5" t="s">
        <v>18</v>
      </c>
      <c r="B14" s="33"/>
      <c r="C14" s="1" t="s">
        <v>19</v>
      </c>
      <c r="D14" s="14" t="s">
        <v>17</v>
      </c>
      <c r="E14" s="13">
        <v>109.88</v>
      </c>
      <c r="F14" s="13">
        <v>52.93</v>
      </c>
      <c r="G14" s="13">
        <v>0.12</v>
      </c>
      <c r="H14" s="34">
        <f t="shared" ref="H14:H16" si="0">G14+E14</f>
        <v>110</v>
      </c>
      <c r="I14" s="35">
        <f t="shared" ref="I14:I17" si="1">F14+G14</f>
        <v>53.05</v>
      </c>
    </row>
    <row r="15" spans="1:9" ht="24" x14ac:dyDescent="0.25">
      <c r="A15" s="5" t="s">
        <v>20</v>
      </c>
      <c r="B15" s="33"/>
      <c r="C15" s="1" t="s">
        <v>21</v>
      </c>
      <c r="D15" s="14" t="s">
        <v>17</v>
      </c>
      <c r="E15" s="13">
        <v>109.88</v>
      </c>
      <c r="F15" s="13">
        <v>52.93</v>
      </c>
      <c r="G15" s="13">
        <v>0.12</v>
      </c>
      <c r="H15" s="34">
        <f t="shared" si="0"/>
        <v>110</v>
      </c>
      <c r="I15" s="35">
        <f t="shared" si="1"/>
        <v>53.05</v>
      </c>
    </row>
    <row r="16" spans="1:9" ht="24" x14ac:dyDescent="0.25">
      <c r="A16" s="5" t="s">
        <v>22</v>
      </c>
      <c r="B16" s="33"/>
      <c r="C16" s="1" t="s">
        <v>23</v>
      </c>
      <c r="D16" s="14" t="s">
        <v>17</v>
      </c>
      <c r="E16" s="13">
        <v>109.88</v>
      </c>
      <c r="F16" s="13">
        <v>52.93</v>
      </c>
      <c r="G16" s="13">
        <v>0.12</v>
      </c>
      <c r="H16" s="34">
        <f t="shared" si="0"/>
        <v>110</v>
      </c>
      <c r="I16" s="35">
        <f t="shared" si="1"/>
        <v>53.05</v>
      </c>
    </row>
    <row r="17" spans="1:9" ht="24" x14ac:dyDescent="0.25">
      <c r="A17" s="5" t="s">
        <v>24</v>
      </c>
      <c r="B17" s="33"/>
      <c r="C17" s="1" t="s">
        <v>25</v>
      </c>
      <c r="D17" s="14" t="s">
        <v>17</v>
      </c>
      <c r="E17" s="13">
        <v>109.88</v>
      </c>
      <c r="F17" s="13">
        <v>52.93</v>
      </c>
      <c r="G17" s="13">
        <v>0.12</v>
      </c>
      <c r="H17" s="34">
        <f>G17+E17</f>
        <v>110</v>
      </c>
      <c r="I17" s="35">
        <f t="shared" si="1"/>
        <v>53.05</v>
      </c>
    </row>
    <row r="18" spans="1:9" x14ac:dyDescent="0.25">
      <c r="A18" s="5" t="s">
        <v>26</v>
      </c>
      <c r="B18" s="33"/>
      <c r="C18" s="36" t="s">
        <v>27</v>
      </c>
      <c r="D18" s="36"/>
      <c r="E18" s="36"/>
      <c r="F18" s="36"/>
      <c r="G18" s="36"/>
      <c r="H18" s="37"/>
      <c r="I18" s="37"/>
    </row>
    <row r="19" spans="1:9" x14ac:dyDescent="0.25">
      <c r="A19" s="5" t="s">
        <v>28</v>
      </c>
      <c r="B19" s="33"/>
      <c r="C19" s="1" t="s">
        <v>29</v>
      </c>
      <c r="D19" s="14" t="s">
        <v>17</v>
      </c>
      <c r="E19" s="13">
        <v>122.84</v>
      </c>
      <c r="F19" s="13">
        <v>56.05</v>
      </c>
      <c r="G19" s="38"/>
      <c r="H19" s="34">
        <f t="shared" ref="H19:H20" si="2">G19+E19</f>
        <v>122.84</v>
      </c>
      <c r="I19" s="35">
        <f t="shared" ref="I19:I20" si="3">F19+G19</f>
        <v>56.05</v>
      </c>
    </row>
    <row r="20" spans="1:9" x14ac:dyDescent="0.25">
      <c r="A20" s="5" t="s">
        <v>30</v>
      </c>
      <c r="B20" s="33"/>
      <c r="C20" s="1" t="s">
        <v>31</v>
      </c>
      <c r="D20" s="14" t="s">
        <v>17</v>
      </c>
      <c r="E20" s="13">
        <v>30</v>
      </c>
      <c r="F20" s="13">
        <v>12.48</v>
      </c>
      <c r="G20" s="38"/>
      <c r="H20" s="34">
        <f t="shared" si="2"/>
        <v>30</v>
      </c>
      <c r="I20" s="35">
        <f t="shared" si="3"/>
        <v>12.48</v>
      </c>
    </row>
    <row r="21" spans="1:9" x14ac:dyDescent="0.25">
      <c r="A21" s="39" t="s">
        <v>32</v>
      </c>
      <c r="B21" s="39"/>
      <c r="C21" s="39"/>
      <c r="D21" s="39"/>
      <c r="E21" s="39"/>
      <c r="F21" s="39"/>
      <c r="G21" s="39"/>
      <c r="H21" s="37"/>
      <c r="I21" s="37"/>
    </row>
    <row r="22" spans="1:9" ht="36" x14ac:dyDescent="0.25">
      <c r="A22" s="5">
        <v>1</v>
      </c>
      <c r="B22" s="33"/>
      <c r="C22" s="1" t="s">
        <v>33</v>
      </c>
      <c r="D22" s="14" t="s">
        <v>17</v>
      </c>
      <c r="E22" s="13">
        <v>184.7</v>
      </c>
      <c r="F22" s="13">
        <f>52.93+35.25+12.48</f>
        <v>100.66000000000001</v>
      </c>
      <c r="G22" s="13">
        <v>0.12</v>
      </c>
      <c r="H22" s="34">
        <f t="shared" ref="H22:H25" si="4">G22+E22</f>
        <v>184.82</v>
      </c>
      <c r="I22" s="35">
        <f>F22+G22</f>
        <v>100.78000000000002</v>
      </c>
    </row>
    <row r="23" spans="1:9" ht="36" x14ac:dyDescent="0.25">
      <c r="A23" s="5">
        <v>2</v>
      </c>
      <c r="B23" s="33"/>
      <c r="C23" s="1" t="s">
        <v>34</v>
      </c>
      <c r="D23" s="14" t="s">
        <v>17</v>
      </c>
      <c r="E23" s="13">
        <v>282.98</v>
      </c>
      <c r="F23" s="13">
        <f>52.93+35.25+12.48+56.05</f>
        <v>156.71</v>
      </c>
      <c r="G23" s="13">
        <v>0.12</v>
      </c>
      <c r="H23" s="34">
        <f t="shared" si="4"/>
        <v>283.10000000000002</v>
      </c>
      <c r="I23" s="35">
        <f t="shared" ref="I23:I25" si="5">F23+G23</f>
        <v>156.83000000000001</v>
      </c>
    </row>
    <row r="24" spans="1:9" ht="24" x14ac:dyDescent="0.25">
      <c r="A24" s="5">
        <v>3</v>
      </c>
      <c r="B24" s="33"/>
      <c r="C24" s="1" t="s">
        <v>35</v>
      </c>
      <c r="D24" s="14" t="s">
        <v>17</v>
      </c>
      <c r="E24" s="13">
        <v>128</v>
      </c>
      <c r="F24" s="13">
        <f>35.25+35.25</f>
        <v>70.5</v>
      </c>
      <c r="G24" s="13">
        <v>0.12</v>
      </c>
      <c r="H24" s="34">
        <f t="shared" si="4"/>
        <v>128.12</v>
      </c>
      <c r="I24" s="35">
        <f t="shared" si="5"/>
        <v>70.62</v>
      </c>
    </row>
    <row r="25" spans="1:9" ht="36" x14ac:dyDescent="0.25">
      <c r="A25" s="5">
        <v>4</v>
      </c>
      <c r="B25" s="33"/>
      <c r="C25" s="1" t="s">
        <v>36</v>
      </c>
      <c r="D25" s="14" t="s">
        <v>17</v>
      </c>
      <c r="E25" s="13">
        <v>152</v>
      </c>
      <c r="F25" s="13">
        <f>35.25+12.48+35.25</f>
        <v>82.98</v>
      </c>
      <c r="G25" s="13">
        <v>0.12</v>
      </c>
      <c r="H25" s="34">
        <f t="shared" si="4"/>
        <v>152.12</v>
      </c>
      <c r="I25" s="35">
        <f t="shared" si="5"/>
        <v>83.100000000000009</v>
      </c>
    </row>
    <row r="26" spans="1:9" x14ac:dyDescent="0.25">
      <c r="A26" s="40"/>
      <c r="B26" s="40" t="s">
        <v>37</v>
      </c>
      <c r="C26" s="41" t="s">
        <v>38</v>
      </c>
      <c r="D26" s="41"/>
      <c r="E26" s="41"/>
      <c r="F26" s="41"/>
      <c r="G26" s="41"/>
      <c r="H26" s="42"/>
      <c r="I26" s="42"/>
    </row>
  </sheetData>
  <mergeCells count="14">
    <mergeCell ref="A12:G12"/>
    <mergeCell ref="C18:G18"/>
    <mergeCell ref="A21:G21"/>
    <mergeCell ref="C26:G26"/>
    <mergeCell ref="A5:I5"/>
    <mergeCell ref="A6:I6"/>
    <mergeCell ref="A8:A9"/>
    <mergeCell ref="C8:C9"/>
    <mergeCell ref="A11:G11"/>
    <mergeCell ref="H8:I8"/>
    <mergeCell ref="D8:D9"/>
    <mergeCell ref="E8:F8"/>
    <mergeCell ref="G8:G9"/>
    <mergeCell ref="A10:I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середа</dc:creator>
  <cp:lastModifiedBy>Экономист</cp:lastModifiedBy>
  <cp:lastPrinted>2017-05-31T08:58:55Z</cp:lastPrinted>
  <dcterms:created xsi:type="dcterms:W3CDTF">2017-01-04T08:32:24Z</dcterms:created>
  <dcterms:modified xsi:type="dcterms:W3CDTF">2026-03-02T13:04:46Z</dcterms:modified>
</cp:coreProperties>
</file>