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ub\OneDrive\Рабочий стол\Перевести на англ\иност 01.04.2024\иност 01.04.2024\"/>
    </mc:Choice>
  </mc:AlternateContent>
  <bookViews>
    <workbookView xWindow="0" yWindow="0" windowWidth="20730" windowHeight="11760"/>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5" i="1" l="1"/>
  <c r="K75" i="1"/>
  <c r="L74" i="1"/>
  <c r="K74" i="1"/>
  <c r="L73" i="1"/>
  <c r="K73" i="1"/>
  <c r="L72" i="1"/>
  <c r="K72" i="1"/>
  <c r="L71" i="1"/>
  <c r="K71" i="1"/>
  <c r="L70" i="1"/>
  <c r="K70" i="1"/>
  <c r="L69" i="1"/>
  <c r="K69" i="1"/>
  <c r="L68" i="1"/>
  <c r="K68" i="1"/>
  <c r="L66" i="1"/>
  <c r="K66" i="1"/>
  <c r="L64" i="1"/>
  <c r="K64" i="1"/>
  <c r="L63" i="1"/>
  <c r="K63" i="1"/>
  <c r="L62" i="1"/>
  <c r="K62" i="1"/>
  <c r="L61" i="1"/>
  <c r="K61" i="1"/>
  <c r="L60" i="1"/>
  <c r="K60" i="1"/>
  <c r="L59" i="1"/>
  <c r="K59" i="1"/>
  <c r="L58" i="1"/>
  <c r="K58" i="1"/>
  <c r="L57" i="1"/>
  <c r="K57" i="1"/>
  <c r="L56" i="1"/>
  <c r="K56" i="1"/>
  <c r="L55" i="1"/>
  <c r="K55" i="1"/>
  <c r="L54" i="1"/>
  <c r="K54" i="1"/>
  <c r="L51" i="1"/>
  <c r="K51" i="1"/>
  <c r="L50" i="1"/>
  <c r="K50" i="1"/>
  <c r="L49" i="1"/>
  <c r="K49" i="1"/>
  <c r="L48" i="1"/>
  <c r="K48" i="1"/>
  <c r="L47" i="1"/>
  <c r="K47" i="1"/>
  <c r="L46" i="1"/>
  <c r="K46" i="1"/>
  <c r="L45" i="1"/>
  <c r="K45" i="1"/>
  <c r="L44" i="1"/>
  <c r="K44" i="1"/>
  <c r="L43" i="1"/>
  <c r="K43" i="1"/>
  <c r="L42" i="1"/>
  <c r="K42" i="1"/>
  <c r="L41" i="1"/>
  <c r="K41" i="1"/>
  <c r="L40" i="1"/>
  <c r="K40" i="1"/>
  <c r="L39" i="1"/>
  <c r="K39" i="1"/>
  <c r="L37" i="1"/>
  <c r="K37" i="1"/>
  <c r="L36" i="1"/>
  <c r="K36" i="1"/>
  <c r="L35" i="1"/>
  <c r="K35" i="1"/>
  <c r="L34" i="1"/>
  <c r="K34" i="1"/>
  <c r="L33" i="1"/>
  <c r="K33" i="1"/>
  <c r="L32" i="1"/>
  <c r="K32" i="1"/>
  <c r="L31" i="1"/>
  <c r="K31" i="1"/>
  <c r="L30" i="1"/>
  <c r="K30" i="1"/>
  <c r="L29" i="1"/>
  <c r="K29" i="1"/>
  <c r="L28" i="1"/>
  <c r="K28" i="1"/>
  <c r="L27" i="1"/>
  <c r="K27" i="1"/>
  <c r="L26" i="1"/>
  <c r="K26" i="1"/>
  <c r="L25" i="1"/>
  <c r="K25" i="1"/>
  <c r="L24" i="1"/>
  <c r="K24" i="1"/>
  <c r="L23" i="1"/>
  <c r="K23" i="1"/>
  <c r="L22" i="1"/>
  <c r="K22" i="1"/>
  <c r="L21" i="1"/>
  <c r="K21" i="1"/>
  <c r="L20" i="1"/>
  <c r="K20" i="1"/>
  <c r="L19" i="1"/>
  <c r="K19" i="1"/>
  <c r="L18" i="1"/>
  <c r="K18" i="1"/>
  <c r="L17" i="1"/>
  <c r="K17" i="1"/>
  <c r="L16" i="1"/>
  <c r="K16" i="1"/>
  <c r="L15" i="1"/>
  <c r="K15" i="1"/>
  <c r="L14" i="1"/>
  <c r="K14" i="1"/>
  <c r="L13" i="1"/>
  <c r="K13" i="1"/>
  <c r="L12" i="1"/>
  <c r="K12" i="1"/>
  <c r="L11" i="1"/>
  <c r="K11" i="1"/>
</calcChain>
</file>

<file path=xl/sharedStrings.xml><?xml version="1.0" encoding="utf-8"?>
<sst xmlns="http://schemas.openxmlformats.org/spreadsheetml/2006/main" count="221" uniqueCount="162">
  <si>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</si>
  <si>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</si>
  <si>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</si>
  <si>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</si>
  <si>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</si>
  <si>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</si>
  <si>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</si>
  <si>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</si>
  <si>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</si>
  <si>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</si>
  <si>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</si>
  <si>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</si>
  <si>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</si>
  <si>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</si>
  <si>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</si>
  <si>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</si>
  <si>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</si>
  <si>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</si>
  <si>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</si>
  <si>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</si>
  <si>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</si>
  <si>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</si>
  <si>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</si>
  <si>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</si>
  <si>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</si>
  <si>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1.27.</t>
  </si>
  <si>
    <t>1.29.</t>
  </si>
  <si>
    <t>3.33.</t>
  </si>
  <si>
    <t>Восточный массаж</t>
  </si>
  <si>
    <t>3.33.1.</t>
  </si>
  <si>
    <t>Восточный массаж головы и рук</t>
  </si>
  <si>
    <t>3.33.2.</t>
  </si>
  <si>
    <t>Восточный массаж головы и шейно-воротниковой зоны</t>
  </si>
  <si>
    <t>3.33.3.</t>
  </si>
  <si>
    <t>Восточный массаж головы и груди</t>
  </si>
  <si>
    <t>3.33.4.</t>
  </si>
  <si>
    <t>Восточный массаж шейно-воротниковой зоны, спины и ног</t>
  </si>
  <si>
    <t>3.33.6.</t>
  </si>
  <si>
    <t>Восточный массаж спины и поясницы</t>
  </si>
  <si>
    <t>3.33.7.</t>
  </si>
  <si>
    <t>Восточный массаж поясницы и ног</t>
  </si>
  <si>
    <t>3.33.8.</t>
  </si>
  <si>
    <t>Восточный массаж груди и рук</t>
  </si>
  <si>
    <t>3.33.9.</t>
  </si>
  <si>
    <t>Восточный массаж груди, живота  и ног</t>
  </si>
  <si>
    <t>3.33.10.</t>
  </si>
  <si>
    <t>Восточный массаж стоп</t>
  </si>
  <si>
    <t>3.33.11.</t>
  </si>
  <si>
    <t>Восточный массаж кистей</t>
  </si>
  <si>
    <t>3.33.12.</t>
  </si>
  <si>
    <t>Восточный массаж лица</t>
  </si>
  <si>
    <t>3.33.15</t>
  </si>
  <si>
    <t>3.33.15.1.</t>
  </si>
  <si>
    <t>Восточный массаж скребком лица</t>
  </si>
  <si>
    <t>3.33.16</t>
  </si>
  <si>
    <t>3.33.16.1.</t>
  </si>
  <si>
    <t>3.33.16.2.</t>
  </si>
  <si>
    <t>3.33.16.3.</t>
  </si>
  <si>
    <t>3.33.16.4.</t>
  </si>
  <si>
    <t>3.33.16.5.</t>
  </si>
  <si>
    <t>3.33.16.6.</t>
  </si>
  <si>
    <t>3.33.17.</t>
  </si>
  <si>
    <t>3.33.18.</t>
  </si>
  <si>
    <t>УТВЕРЖДАЮ</t>
  </si>
  <si>
    <t>Главный врач УЗ "Жлобинская ЦРБ"</t>
  </si>
  <si>
    <r>
      <rPr>
        <u/>
        <sz val="11"/>
        <color indexed="8"/>
        <rFont val="Lucida Fax"/>
        <family val="1"/>
      </rPr>
      <t xml:space="preserve">                   </t>
    </r>
    <r>
      <rPr>
        <sz val="11"/>
        <color indexed="8"/>
        <rFont val="Lucida Fax"/>
        <family val="1"/>
      </rPr>
      <t>Е.Н.Топчий</t>
    </r>
  </si>
  <si>
    <t>2.3.</t>
  </si>
  <si>
    <t>2.4.</t>
  </si>
  <si>
    <t>2.5.</t>
  </si>
  <si>
    <t>2.6.</t>
  </si>
  <si>
    <t>2.7.</t>
  </si>
  <si>
    <t>2.8.</t>
  </si>
  <si>
    <t>2.9.</t>
  </si>
  <si>
    <t>2.10.</t>
  </si>
  <si>
    <t>2.11.</t>
  </si>
  <si>
    <t>2.12.</t>
  </si>
  <si>
    <t>2.13.</t>
  </si>
  <si>
    <t>2.14.</t>
  </si>
  <si>
    <t>2.15.</t>
  </si>
  <si>
    <t>"19 " июля  2022г.</t>
  </si>
  <si>
    <r>
      <t xml:space="preserve">Тариф </t>
    </r>
    <r>
      <rPr>
        <b/>
        <sz val="9"/>
        <rFont val="Times New Roman"/>
        <family val="1"/>
        <charset val="204"/>
      </rPr>
      <t>без НДС</t>
    </r>
    <r>
      <rPr>
        <sz val="9"/>
        <rFont val="Times New Roman"/>
        <family val="1"/>
        <charset val="204"/>
      </rPr>
      <t xml:space="preserve"> (руб.)</t>
    </r>
  </si>
  <si>
    <t>Стоимость материалов без НДС (руб.)</t>
  </si>
  <si>
    <t>НДС 10% (руб.)</t>
  </si>
  <si>
    <t>НДС 20% (руб.)</t>
  </si>
  <si>
    <t>Стоимость материалов с НДС (руб.)</t>
  </si>
  <si>
    <r>
      <t xml:space="preserve">  </t>
    </r>
    <r>
      <rPr>
        <b/>
        <sz val="9"/>
        <rFont val="Times New Roman"/>
        <family val="1"/>
        <charset val="204"/>
      </rPr>
      <t>без вида на ж-во</t>
    </r>
    <r>
      <rPr>
        <sz val="9"/>
        <rFont val="Times New Roman"/>
        <family val="1"/>
        <charset val="204"/>
      </rPr>
      <t xml:space="preserve"> </t>
    </r>
  </si>
  <si>
    <r>
      <t xml:space="preserve"> </t>
    </r>
    <r>
      <rPr>
        <b/>
        <sz val="9"/>
        <rFont val="Times New Roman"/>
        <family val="1"/>
        <charset val="204"/>
      </rPr>
      <t>с видом на ж-во</t>
    </r>
  </si>
  <si>
    <t>PRICE LIST</t>
  </si>
  <si>
    <t>for the provision of paid medical services for foreign citizens and stateless persons from April 01, 2024</t>
  </si>
  <si>
    <t>Item No.</t>
  </si>
  <si>
    <t>Name of the service</t>
  </si>
  <si>
    <t>Unit</t>
  </si>
  <si>
    <t>Amount to be paid with materials, RUB</t>
  </si>
  <si>
    <t>Without a residence permit</t>
  </si>
  <si>
    <t>with a residence permit</t>
  </si>
  <si>
    <t>Massage</t>
  </si>
  <si>
    <t>procedure</t>
  </si>
  <si>
    <t>Head massage (frontotemporal and occipital-parietal region)</t>
  </si>
  <si>
    <t>Facial massage (frontal, periorbital, maxillary and mandibular areas)</t>
  </si>
  <si>
    <t>Neck Massage</t>
  </si>
  <si>
    <t>Massage of the collar area (back of the neck, back to the level of the IV thoracic vertebra, anterior surface of the chest to the 2nd rib)</t>
  </si>
  <si>
    <t>Upper extremity massage</t>
  </si>
  <si>
    <t>Massage of the upper extremity, upper arm and shoulder blade area</t>
  </si>
  <si>
    <t>Massage of the shoulder joint (upper third of the shoulder, shoulder joint area and upper arm of the same side)</t>
  </si>
  <si>
    <t>Massage of the elbow joint (upper third of the forearm, elbow joint area and lower third of the shoulder)</t>
  </si>
  <si>
    <t>Massage of the wrist joint (proximal part of the hand, wrist joint and forearm)</t>
  </si>
  <si>
    <t>Hand and forearm massage</t>
  </si>
  <si>
    <t>Massage of the chest area (the area of the anterior surface of the chest from the anterior borders of the upper arms to the rib arches and the back area from the VII to I lumbar vertebra)</t>
  </si>
  <si>
    <t>Back massage (from the VII cervical vertebra to the I lumbar vertebra and from the left to the right middle axillary line, in children - including the lumbosacral region)</t>
  </si>
  <si>
    <t>Massage of the muscles of the anterior abdominal wall</t>
  </si>
  <si>
    <t>Massage of the lumbosacral region (from the I lumbar vertebra to the lower gluteal folds)</t>
  </si>
  <si>
    <t>Segmental massage of the lumbosacral region</t>
  </si>
  <si>
    <t>Back and lumbar massage (from the VII cervical vertebra to the sacrum and from the left to the right middle axillary line)</t>
  </si>
  <si>
    <t>Massage of the cervicothoracic spine (the area of the back of the neck and the back to the first lumbar vertebra and from the left to the right posterior and axillary line)</t>
  </si>
  <si>
    <t>Segmental massage of the cervical-thoracic spine</t>
  </si>
  <si>
    <t>Massage of the spine area (the area of the back of the neck, back and lumbosacral area from the left to the right posterior axillary line)</t>
  </si>
  <si>
    <t>Lower extremity massage</t>
  </si>
  <si>
    <t>Massage of the lower extremity and lower back (foot, lower leg, thigh, gluteal and lumbosacral area)</t>
  </si>
  <si>
    <t>Massage of the hip joint (upper third of the thigh, hip joint area and gluteal area of the same side)</t>
  </si>
  <si>
    <t>Massage of the knee joint (upper third of the lower leg, knee joint area and lower third of the thigh)</t>
  </si>
  <si>
    <t>Massage of the ankle joint (proximal foot, ankle area and lower third of the lower leg)</t>
  </si>
  <si>
    <t>Foot and calf massage</t>
  </si>
  <si>
    <t>Periosteal Massage</t>
  </si>
  <si>
    <t>Connective tissue massage</t>
  </si>
  <si>
    <t>Vacuum Massage</t>
  </si>
  <si>
    <t>Vacuum massage of the shoulder joint</t>
  </si>
  <si>
    <t>Vacuum massage of the interscapular area</t>
  </si>
  <si>
    <t>Vacuum massage of the upper extremity</t>
  </si>
  <si>
    <t>Vacuum massage of the liver area</t>
  </si>
  <si>
    <t>Vacuum massage of the chest area</t>
  </si>
  <si>
    <t>Vacuum Back Massage</t>
  </si>
  <si>
    <t>Vacuum massage of the abdomen</t>
  </si>
  <si>
    <t>Vacuum massage of the spine area</t>
  </si>
  <si>
    <t>Vacuum massage of the thoracic spine</t>
  </si>
  <si>
    <t>Vacuum massage of the lumbosacral region</t>
  </si>
  <si>
    <t>Vacuum massage of the back and lower back</t>
  </si>
  <si>
    <t>Vacuum massage of the hip joint</t>
  </si>
  <si>
    <t>Vacuum massage of the lower extremity</t>
  </si>
  <si>
    <t>Oriental massage.</t>
  </si>
  <si>
    <t>Oriental Massage</t>
  </si>
  <si>
    <t>Oriental Head &amp; Hand Massage</t>
  </si>
  <si>
    <t>Oriental massage of the head and neck and collar area</t>
  </si>
  <si>
    <t>Oriental Head &amp; Chest Massage</t>
  </si>
  <si>
    <t>Oriental massage of the neck and collar area, back and legs</t>
  </si>
  <si>
    <t>Oriental Back and Lower Back Massage</t>
  </si>
  <si>
    <t>Oriental massage of the lower back and legs</t>
  </si>
  <si>
    <t>Oriental Chest and Hand Massage</t>
  </si>
  <si>
    <t>Oriental massage of the chest, abdomen and legs</t>
  </si>
  <si>
    <t>Oriental Foot Massage</t>
  </si>
  <si>
    <t>Oriental Hand Massage</t>
  </si>
  <si>
    <t>Oriental Facial Massage</t>
  </si>
  <si>
    <t>Oriental massage with a scraper</t>
  </si>
  <si>
    <t>Oriental facial scraping massage</t>
  </si>
  <si>
    <t>Oriental massage with medical products for mechanical massage</t>
  </si>
  <si>
    <t>Oriental Massage with Medical Products for Mechanical Facial Massage</t>
  </si>
  <si>
    <t>Oriental massage with medical devices for mechanical massage of the anterior surface of the chest</t>
  </si>
  <si>
    <t>Oriental massage with medical devices for mechanical massage of the upper extremities</t>
  </si>
  <si>
    <t>Oriental massage with medical products for mechanical back massage</t>
  </si>
  <si>
    <t>Oriental massage with medical products for mechanical massage of the lower back</t>
  </si>
  <si>
    <t>Oriental massage with medical devices for mechanical massage of the lower extremities</t>
  </si>
  <si>
    <t>Acupressure</t>
  </si>
  <si>
    <t>Preparatory and final stage for massage procedures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</si>
</sst>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204"/>
      <scheme val="minor"/>
    </font>
    <font>
      <b/>
      <sz val="13"/>
      <color indexed="8"/>
      <name val="Monotype Corsiva"/>
      <family val="4"/>
      <charset val="204"/>
    </font>
    <font>
      <sz val="9"/>
      <color indexed="8"/>
      <name val="Times New Roman"/>
      <family val="1"/>
      <charset val="204"/>
    </font>
    <font>
      <b/>
      <i/>
      <sz val="12"/>
      <color indexed="8"/>
      <name val="Times New Roman"/>
      <family val="1"/>
      <charset val="204"/>
    </font>
    <font>
      <sz val="12"/>
      <name val="Times New Roman"/>
      <family val="1"/>
      <charset val="204"/>
    </font>
    <font>
      <sz val="10"/>
      <color indexed="8"/>
      <name val="Lucida Fax"/>
      <family val="1"/>
    </font>
    <font>
      <sz val="11"/>
      <color indexed="8"/>
      <name val="Lucida Fax"/>
      <family val="1"/>
    </font>
    <font>
      <u/>
      <sz val="11"/>
      <color indexed="8"/>
      <name val="Lucida Fax"/>
      <family val="1"/>
    </font>
    <font>
      <sz val="9"/>
      <name val="Times New Roman"/>
      <family val="1"/>
      <charset val="204"/>
    </font>
    <font>
      <b/>
      <sz val="9"/>
      <name val="Times New Roman"/>
      <family val="1"/>
      <charset val="204"/>
    </font>
    <font>
      <b/>
      <i/>
      <sz val="9"/>
      <name val="Times New Roman"/>
      <family val="1"/>
      <charset val="204"/>
    </font>
    <font>
      <i/>
      <sz val="9"/>
      <name val="Times New Roman"/>
      <family val="1"/>
      <charset val="204"/>
    </font>
    <font>
      <sz val="9"/>
      <name val="Times New Roman"/>
      <family val="1"/>
    </font>
    <font>
      <i/>
      <sz val="9"/>
      <name val="Times New Roman"/>
      <family val="1"/>
    </font>
    <font>
      <b/>
      <i/>
      <sz val="9"/>
      <name val="Times New Roman"/>
      <family val="1"/>
    </font>
    <font>
      <b/>
      <sz val="9"/>
      <name val="Times New Roman"/>
      <family val="1"/>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cellStyleXfs>
  <cellXfs count="58">
    <xf numFmtId="0" fontId="0" fillId="0" borderId="0" xfId="0"/>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xf numFmtId="0" fontId="6" fillId="0" borderId="0" xfId="0" applyFont="1" applyBorder="1" applyAlignment="1">
      <alignment horizontal="left" vertical="center"/>
    </xf>
    <xf numFmtId="0" fontId="7" fillId="0" borderId="0" xfId="0" applyFont="1" applyBorder="1" applyAlignment="1">
      <alignment horizontal="left" vertical="center"/>
    </xf>
    <xf numFmtId="0" fontId="8" fillId="0" borderId="2" xfId="0" applyFont="1" applyBorder="1" applyAlignment="1">
      <alignment horizontal="left"/>
    </xf>
    <xf numFmtId="0" fontId="8" fillId="2" borderId="2" xfId="0" applyFont="1" applyFill="1" applyBorder="1" applyAlignment="1">
      <alignment horizontal="center" vertical="center" wrapText="1"/>
    </xf>
    <xf numFmtId="0" fontId="8" fillId="0" borderId="2" xfId="0" applyFont="1" applyBorder="1" applyAlignment="1">
      <alignment horizontal="left" vertical="center"/>
    </xf>
    <xf numFmtId="0" fontId="8" fillId="2" borderId="2" xfId="0" applyFont="1" applyFill="1" applyBorder="1" applyAlignment="1">
      <alignment horizontal="left" vertical="center" wrapText="1"/>
    </xf>
    <xf numFmtId="4" fontId="8" fillId="0" borderId="2" xfId="0" applyNumberFormat="1" applyFont="1" applyFill="1" applyBorder="1" applyAlignment="1">
      <alignment horizontal="center" vertical="center"/>
    </xf>
    <xf numFmtId="4" fontId="8" fillId="0" borderId="2" xfId="0" applyNumberFormat="1" applyFont="1" applyFill="1" applyBorder="1" applyAlignment="1">
      <alignment horizontal="center" vertical="center" wrapText="1"/>
    </xf>
    <xf numFmtId="4" fontId="9" fillId="2" borderId="2" xfId="0" applyNumberFormat="1" applyFont="1" applyFill="1" applyBorder="1" applyAlignment="1">
      <alignment horizontal="center" vertical="center" wrapText="1"/>
    </xf>
    <xf numFmtId="4" fontId="8" fillId="0" borderId="2" xfId="0" applyNumberFormat="1" applyFont="1" applyBorder="1" applyAlignment="1">
      <alignment horizontal="center" vertical="center"/>
    </xf>
    <xf numFmtId="0" fontId="8" fillId="2" borderId="2" xfId="0" applyFont="1" applyFill="1" applyBorder="1" applyAlignment="1">
      <alignment horizontal="left" vertical="top" wrapText="1"/>
    </xf>
    <xf numFmtId="17" fontId="8" fillId="0" borderId="2" xfId="0" applyNumberFormat="1" applyFont="1" applyBorder="1" applyAlignment="1">
      <alignment horizontal="left"/>
    </xf>
    <xf numFmtId="0" fontId="10" fillId="0" borderId="2" xfId="0" applyFont="1" applyBorder="1" applyAlignment="1">
      <alignment horizontal="center" vertical="center"/>
    </xf>
    <xf numFmtId="0" fontId="8" fillId="0" borderId="2" xfId="0" applyFont="1" applyBorder="1" applyAlignment="1">
      <alignment vertical="center" wrapText="1"/>
    </xf>
    <xf numFmtId="0" fontId="8" fillId="0" borderId="2" xfId="0" applyFont="1" applyFill="1" applyBorder="1" applyAlignment="1">
      <alignment horizontal="center" vertical="center" wrapText="1"/>
    </xf>
    <xf numFmtId="2" fontId="8" fillId="0" borderId="2" xfId="0" applyNumberFormat="1" applyFont="1" applyFill="1" applyBorder="1" applyAlignment="1">
      <alignment horizontal="center" vertical="center"/>
    </xf>
    <xf numFmtId="0" fontId="8" fillId="0" borderId="2" xfId="0" applyFont="1" applyBorder="1" applyAlignment="1">
      <alignment horizontal="left" vertical="center" wrapText="1"/>
    </xf>
    <xf numFmtId="0" fontId="11" fillId="0" borderId="2" xfId="0" applyFont="1" applyFill="1" applyBorder="1" applyAlignment="1">
      <alignment vertical="center" wrapText="1"/>
    </xf>
    <xf numFmtId="0" fontId="10" fillId="0" borderId="2" xfId="0" applyFont="1" applyFill="1" applyBorder="1" applyAlignment="1">
      <alignment horizontal="center" vertical="center"/>
    </xf>
    <xf numFmtId="0" fontId="8" fillId="0" borderId="2" xfId="0" applyFont="1" applyFill="1" applyBorder="1" applyAlignment="1">
      <alignment vertical="center" wrapText="1"/>
    </xf>
    <xf numFmtId="4" fontId="9" fillId="0" borderId="2" xfId="0" applyNumberFormat="1" applyFont="1" applyFill="1" applyBorder="1" applyAlignment="1">
      <alignment horizontal="center" vertical="center"/>
    </xf>
    <xf numFmtId="4" fontId="9" fillId="0" borderId="2" xfId="0" applyNumberFormat="1" applyFont="1" applyFill="1" applyBorder="1" applyAlignment="1">
      <alignment horizontal="center" vertical="center" wrapText="1"/>
    </xf>
    <xf numFmtId="0" fontId="8" fillId="0" borderId="2" xfId="0" applyFont="1" applyFill="1" applyBorder="1" applyAlignment="1">
      <alignment horizontal="left" vertical="center" wrapText="1"/>
    </xf>
    <xf numFmtId="3" fontId="10" fillId="0" borderId="2" xfId="0" applyNumberFormat="1" applyFont="1" applyFill="1" applyBorder="1" applyAlignment="1">
      <alignment horizontal="center" vertical="center"/>
    </xf>
    <xf numFmtId="0" fontId="12" fillId="0" borderId="2" xfId="0" applyFont="1" applyBorder="1" applyAlignment="1">
      <alignment vertical="center" wrapText="1"/>
    </xf>
    <xf numFmtId="0" fontId="14" fillId="0" borderId="2" xfId="0" applyFont="1" applyFill="1" applyBorder="1" applyAlignment="1">
      <alignment horizontal="center" vertical="center"/>
    </xf>
    <xf numFmtId="0" fontId="12" fillId="0" borderId="2" xfId="0" applyFont="1" applyFill="1" applyBorder="1" applyAlignment="1">
      <alignment vertical="center" wrapText="1"/>
    </xf>
    <xf numFmtId="0" fontId="12" fillId="0" borderId="2" xfId="0" applyFont="1" applyFill="1" applyBorder="1" applyAlignment="1">
      <alignment horizontal="center" vertical="center" wrapText="1"/>
    </xf>
    <xf numFmtId="4" fontId="12" fillId="0" borderId="2" xfId="0" applyNumberFormat="1" applyFont="1" applyFill="1" applyBorder="1" applyAlignment="1">
      <alignment horizontal="center" vertical="center"/>
    </xf>
    <xf numFmtId="4" fontId="15" fillId="0" borderId="2" xfId="0" applyNumberFormat="1" applyFont="1" applyFill="1" applyBorder="1" applyAlignment="1">
      <alignment horizontal="center" vertical="center"/>
    </xf>
    <xf numFmtId="4" fontId="15" fillId="0" borderId="2"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8" fillId="0" borderId="7" xfId="0" applyFont="1" applyBorder="1" applyAlignment="1">
      <alignment horizontal="center" vertical="center" wrapText="1"/>
    </xf>
    <xf numFmtId="0" fontId="8" fillId="0" borderId="7" xfId="0"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13" fillId="0" borderId="2" xfId="0" applyFont="1" applyFill="1" applyBorder="1" applyAlignment="1">
      <alignment horizontal="left" vertical="top" wrapText="1"/>
    </xf>
    <xf numFmtId="0" fontId="3" fillId="0" borderId="2" xfId="0" applyFont="1" applyBorder="1" applyAlignment="1">
      <alignment horizontal="center" vertical="center"/>
    </xf>
    <xf numFmtId="0" fontId="1" fillId="0" borderId="0" xfId="0" applyFont="1" applyBorder="1" applyAlignment="1">
      <alignment horizontal="center" vertical="center"/>
    </xf>
    <xf numFmtId="0" fontId="4" fillId="0" borderId="0" xfId="0" applyFont="1" applyBorder="1" applyAlignment="1">
      <alignment horizontal="center" vertical="center" wrapText="1"/>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8"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 xfId="0" applyFont="1" applyBorder="1" applyAlignment="1">
      <alignment horizontal="center" vertical="center"/>
    </xf>
    <xf numFmtId="0" fontId="11" fillId="0" borderId="2" xfId="0" applyFont="1" applyFill="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tabSelected="1" topLeftCell="A5" workbookViewId="0">
      <selection activeCell="C75" sqref="C75"/>
    </sheetView>
  </sheetViews>
  <sheetFormatPr defaultRowHeight="15" x14ac:dyDescent="0.25"/>
  <cols>
    <col min="1" max="1" width="7.85546875" customWidth="1"/>
    <col min="2" max="2" width="18.85546875" hidden="1" customWidth="1"/>
    <col min="3" max="3" width="40.5703125" customWidth="1"/>
    <col min="4" max="4" width="11.85546875" customWidth="1"/>
    <col min="5" max="5" width="9.140625" hidden="1" customWidth="1"/>
    <col min="6" max="6" width="10.7109375" hidden="1" customWidth="1"/>
    <col min="7" max="7" width="9.140625" hidden="1" customWidth="1"/>
    <col min="8" max="8" width="12.42578125" hidden="1" customWidth="1"/>
    <col min="9" max="9" width="14.7109375" hidden="1" customWidth="1"/>
    <col min="10" max="10" width="0" hidden="1" customWidth="1"/>
  </cols>
  <sheetData>
    <row r="1" spans="1:12" s="3" customFormat="1" ht="14.25" hidden="1" x14ac:dyDescent="0.2">
      <c r="A1" s="1"/>
      <c r="B1" s="1"/>
      <c r="C1" s="1"/>
      <c r="D1" s="2"/>
      <c r="E1" s="2"/>
      <c r="G1" s="2"/>
      <c r="H1" s="4" t="s">
        <v>63</v>
      </c>
      <c r="I1" s="2"/>
    </row>
    <row r="2" spans="1:12" s="3" customFormat="1" ht="14.25" hidden="1" x14ac:dyDescent="0.2">
      <c r="A2" s="1"/>
      <c r="B2" s="1"/>
      <c r="C2" s="1"/>
      <c r="D2" s="2"/>
      <c r="E2" s="2"/>
      <c r="G2" s="2"/>
      <c r="H2" s="4" t="s">
        <v>64</v>
      </c>
      <c r="I2" s="2"/>
    </row>
    <row r="3" spans="1:12" s="3" customFormat="1" ht="24.75" hidden="1" customHeight="1" x14ac:dyDescent="0.2">
      <c r="A3" s="1"/>
      <c r="B3" s="1"/>
      <c r="C3" s="1"/>
      <c r="D3" s="2"/>
      <c r="E3" s="2"/>
      <c r="G3" s="2"/>
      <c r="H3" s="4" t="s">
        <v>65</v>
      </c>
      <c r="I3" s="2"/>
    </row>
    <row r="4" spans="1:12" s="3" customFormat="1" ht="14.25" hidden="1" x14ac:dyDescent="0.2">
      <c r="A4" s="1"/>
      <c r="B4" s="1"/>
      <c r="C4" s="1"/>
      <c r="D4" s="2"/>
      <c r="E4" s="2"/>
      <c r="G4" s="2"/>
      <c r="H4" s="5" t="s">
        <v>79</v>
      </c>
      <c r="I4" s="2"/>
    </row>
    <row r="5" spans="1:12" s="3" customFormat="1" ht="17.25" x14ac:dyDescent="0.2">
      <c r="A5" s="44" t="s">
        <v>87</v>
      </c>
      <c r="B5" s="44"/>
      <c r="C5" s="44"/>
      <c r="D5" s="44"/>
      <c r="E5" s="44"/>
      <c r="F5" s="44"/>
      <c r="G5" s="44"/>
      <c r="H5" s="44"/>
      <c r="I5" s="44"/>
      <c r="J5" s="44"/>
      <c r="K5" s="44"/>
      <c r="L5" s="44"/>
    </row>
    <row r="6" spans="1:12" s="3" customFormat="1" ht="35.25" customHeight="1" x14ac:dyDescent="0.2">
      <c r="A6" s="45" t="s">
        <v>88</v>
      </c>
      <c r="B6" s="45"/>
      <c r="C6" s="45"/>
      <c r="D6" s="45"/>
      <c r="E6" s="45"/>
      <c r="F6" s="45"/>
      <c r="G6" s="45"/>
      <c r="H6" s="45"/>
      <c r="I6" s="45"/>
      <c r="J6" s="45"/>
      <c r="K6" s="45"/>
      <c r="L6" s="45"/>
    </row>
    <row r="7" spans="1:12" ht="27.75" customHeight="1" thickBot="1" x14ac:dyDescent="0.3">
      <c r="A7" s="35"/>
      <c r="B7" s="35"/>
      <c r="C7" s="35"/>
      <c r="D7" s="35"/>
      <c r="E7" s="35"/>
      <c r="F7" s="35"/>
      <c r="G7" s="35"/>
      <c r="H7" s="35"/>
      <c r="I7" s="35"/>
    </row>
    <row r="8" spans="1:12" ht="24.75" customHeight="1" x14ac:dyDescent="0.25">
      <c r="A8" s="46" t="s">
        <v>89</v>
      </c>
      <c r="B8" s="36"/>
      <c r="C8" s="48" t="s">
        <v>90</v>
      </c>
      <c r="D8" s="50" t="s">
        <v>91</v>
      </c>
      <c r="E8" s="50" t="s">
        <v>80</v>
      </c>
      <c r="F8" s="50"/>
      <c r="G8" s="52" t="s">
        <v>81</v>
      </c>
      <c r="H8" s="52" t="s">
        <v>82</v>
      </c>
      <c r="I8" s="52" t="s">
        <v>83</v>
      </c>
      <c r="J8" s="52" t="s">
        <v>84</v>
      </c>
      <c r="K8" s="54" t="s">
        <v>92</v>
      </c>
      <c r="L8" s="55"/>
    </row>
    <row r="9" spans="1:12" ht="36.75" thickBot="1" x14ac:dyDescent="0.3">
      <c r="A9" s="47"/>
      <c r="B9" s="37"/>
      <c r="C9" s="49"/>
      <c r="D9" s="51"/>
      <c r="E9" s="38" t="s">
        <v>85</v>
      </c>
      <c r="F9" s="39" t="s">
        <v>86</v>
      </c>
      <c r="G9" s="53"/>
      <c r="H9" s="53"/>
      <c r="I9" s="53"/>
      <c r="J9" s="53"/>
      <c r="K9" s="40" t="s">
        <v>93</v>
      </c>
      <c r="L9" s="41" t="s">
        <v>94</v>
      </c>
    </row>
    <row r="10" spans="1:12" ht="15.75" x14ac:dyDescent="0.25">
      <c r="A10" s="43" t="s">
        <v>95</v>
      </c>
      <c r="B10" s="43"/>
      <c r="C10" s="43"/>
      <c r="D10" s="43"/>
      <c r="E10" s="43"/>
      <c r="F10" s="43"/>
      <c r="G10" s="43"/>
      <c r="H10" s="43"/>
      <c r="I10" s="43"/>
      <c r="J10" s="43"/>
      <c r="K10" s="43"/>
      <c r="L10" s="43"/>
    </row>
    <row r="11" spans="1:12" ht="24" x14ac:dyDescent="0.25">
      <c r="A11" s="6" t="s">
        <v>0</v>
      </c>
      <c r="B11" s="8"/>
      <c r="C11" s="9" t="s">
        <v>97</v>
      </c>
      <c r="D11" s="7" t="s">
        <v>96</v>
      </c>
      <c r="E11" s="10">
        <v>9.5500000000000007</v>
      </c>
      <c r="F11" s="11">
        <v>3.47</v>
      </c>
      <c r="G11" s="11"/>
      <c r="H11" s="11"/>
      <c r="I11" s="11"/>
      <c r="J11" s="11"/>
      <c r="K11" s="12">
        <f t="shared" ref="K11:L37" si="0">E11</f>
        <v>9.5500000000000007</v>
      </c>
      <c r="L11" s="12">
        <f t="shared" si="0"/>
        <v>3.47</v>
      </c>
    </row>
    <row r="12" spans="1:12" ht="24" x14ac:dyDescent="0.25">
      <c r="A12" s="6" t="s">
        <v>1</v>
      </c>
      <c r="B12" s="8"/>
      <c r="C12" s="9" t="s">
        <v>98</v>
      </c>
      <c r="D12" s="7" t="s">
        <v>96</v>
      </c>
      <c r="E12" s="13">
        <v>9.5500000000000007</v>
      </c>
      <c r="F12" s="11">
        <v>3.47</v>
      </c>
      <c r="G12" s="11"/>
      <c r="H12" s="11"/>
      <c r="I12" s="11"/>
      <c r="J12" s="11"/>
      <c r="K12" s="12">
        <f t="shared" si="0"/>
        <v>9.5500000000000007</v>
      </c>
      <c r="L12" s="12">
        <f t="shared" si="0"/>
        <v>3.47</v>
      </c>
    </row>
    <row r="13" spans="1:12" x14ac:dyDescent="0.25">
      <c r="A13" s="6" t="s">
        <v>2</v>
      </c>
      <c r="B13" s="8"/>
      <c r="C13" s="9" t="s">
        <v>99</v>
      </c>
      <c r="D13" s="7" t="s">
        <v>96</v>
      </c>
      <c r="E13" s="13">
        <v>9.5500000000000007</v>
      </c>
      <c r="F13" s="11">
        <v>3.47</v>
      </c>
      <c r="G13" s="11"/>
      <c r="H13" s="11"/>
      <c r="I13" s="11"/>
      <c r="J13" s="11"/>
      <c r="K13" s="12">
        <f t="shared" si="0"/>
        <v>9.5500000000000007</v>
      </c>
      <c r="L13" s="12">
        <f t="shared" si="0"/>
        <v>3.47</v>
      </c>
    </row>
    <row r="14" spans="1:12" ht="36" x14ac:dyDescent="0.25">
      <c r="A14" s="6" t="s">
        <v>3</v>
      </c>
      <c r="B14" s="8"/>
      <c r="C14" s="14" t="s">
        <v>100</v>
      </c>
      <c r="D14" s="7" t="s">
        <v>96</v>
      </c>
      <c r="E14" s="13">
        <v>15.79</v>
      </c>
      <c r="F14" s="11">
        <v>5.21</v>
      </c>
      <c r="G14" s="11"/>
      <c r="H14" s="11"/>
      <c r="I14" s="11"/>
      <c r="J14" s="11"/>
      <c r="K14" s="12">
        <f t="shared" si="0"/>
        <v>15.79</v>
      </c>
      <c r="L14" s="12">
        <f t="shared" si="0"/>
        <v>5.21</v>
      </c>
    </row>
    <row r="15" spans="1:12" x14ac:dyDescent="0.25">
      <c r="A15" s="6" t="s">
        <v>4</v>
      </c>
      <c r="B15" s="8"/>
      <c r="C15" s="9" t="s">
        <v>101</v>
      </c>
      <c r="D15" s="7" t="s">
        <v>96</v>
      </c>
      <c r="E15" s="13">
        <v>15.79</v>
      </c>
      <c r="F15" s="11">
        <v>5.21</v>
      </c>
      <c r="G15" s="11"/>
      <c r="H15" s="11"/>
      <c r="I15" s="11"/>
      <c r="J15" s="11"/>
      <c r="K15" s="12">
        <f t="shared" si="0"/>
        <v>15.79</v>
      </c>
      <c r="L15" s="12">
        <f t="shared" si="0"/>
        <v>5.21</v>
      </c>
    </row>
    <row r="16" spans="1:12" ht="24" x14ac:dyDescent="0.25">
      <c r="A16" s="6" t="s">
        <v>5</v>
      </c>
      <c r="B16" s="8"/>
      <c r="C16" s="9" t="s">
        <v>102</v>
      </c>
      <c r="D16" s="7" t="s">
        <v>96</v>
      </c>
      <c r="E16" s="13">
        <v>21.05</v>
      </c>
      <c r="F16" s="11">
        <v>6.94</v>
      </c>
      <c r="G16" s="11"/>
      <c r="H16" s="11"/>
      <c r="I16" s="11"/>
      <c r="J16" s="11"/>
      <c r="K16" s="12">
        <f t="shared" si="0"/>
        <v>21.05</v>
      </c>
      <c r="L16" s="12">
        <f t="shared" si="0"/>
        <v>6.94</v>
      </c>
    </row>
    <row r="17" spans="1:12" ht="36" x14ac:dyDescent="0.25">
      <c r="A17" s="6" t="s">
        <v>6</v>
      </c>
      <c r="B17" s="8"/>
      <c r="C17" s="9" t="s">
        <v>103</v>
      </c>
      <c r="D17" s="7" t="s">
        <v>96</v>
      </c>
      <c r="E17" s="13">
        <v>9.5500000000000007</v>
      </c>
      <c r="F17" s="11">
        <v>3.47</v>
      </c>
      <c r="G17" s="11"/>
      <c r="H17" s="11"/>
      <c r="I17" s="11"/>
      <c r="J17" s="11"/>
      <c r="K17" s="12">
        <f t="shared" si="0"/>
        <v>9.5500000000000007</v>
      </c>
      <c r="L17" s="12">
        <f t="shared" si="0"/>
        <v>3.47</v>
      </c>
    </row>
    <row r="18" spans="1:12" ht="24" x14ac:dyDescent="0.25">
      <c r="A18" s="6" t="s">
        <v>7</v>
      </c>
      <c r="B18" s="8"/>
      <c r="C18" s="9" t="s">
        <v>104</v>
      </c>
      <c r="D18" s="7" t="s">
        <v>96</v>
      </c>
      <c r="E18" s="13">
        <v>9.5500000000000007</v>
      </c>
      <c r="F18" s="11">
        <v>3.47</v>
      </c>
      <c r="G18" s="11"/>
      <c r="H18" s="11"/>
      <c r="I18" s="11"/>
      <c r="J18" s="11"/>
      <c r="K18" s="12">
        <f t="shared" si="0"/>
        <v>9.5500000000000007</v>
      </c>
      <c r="L18" s="12">
        <f t="shared" si="0"/>
        <v>3.47</v>
      </c>
    </row>
    <row r="19" spans="1:12" ht="24" x14ac:dyDescent="0.25">
      <c r="A19" s="6" t="s">
        <v>8</v>
      </c>
      <c r="B19" s="8"/>
      <c r="C19" s="9" t="s">
        <v>105</v>
      </c>
      <c r="D19" s="7" t="s">
        <v>96</v>
      </c>
      <c r="E19" s="13">
        <v>9.5500000000000007</v>
      </c>
      <c r="F19" s="11">
        <v>3.47</v>
      </c>
      <c r="G19" s="11"/>
      <c r="H19" s="11"/>
      <c r="I19" s="11"/>
      <c r="J19" s="11"/>
      <c r="K19" s="12">
        <f t="shared" si="0"/>
        <v>9.5500000000000007</v>
      </c>
      <c r="L19" s="12">
        <f t="shared" si="0"/>
        <v>3.47</v>
      </c>
    </row>
    <row r="20" spans="1:12" x14ac:dyDescent="0.25">
      <c r="A20" s="6" t="s">
        <v>9</v>
      </c>
      <c r="B20" s="8"/>
      <c r="C20" s="9" t="s">
        <v>106</v>
      </c>
      <c r="D20" s="7" t="s">
        <v>96</v>
      </c>
      <c r="E20" s="13">
        <v>9.5500000000000007</v>
      </c>
      <c r="F20" s="11">
        <v>3.47</v>
      </c>
      <c r="G20" s="11"/>
      <c r="H20" s="11"/>
      <c r="I20" s="11"/>
      <c r="J20" s="11"/>
      <c r="K20" s="12">
        <f t="shared" si="0"/>
        <v>9.5500000000000007</v>
      </c>
      <c r="L20" s="12">
        <f t="shared" si="0"/>
        <v>3.47</v>
      </c>
    </row>
    <row r="21" spans="1:12" ht="48" x14ac:dyDescent="0.25">
      <c r="A21" s="6" t="s">
        <v>10</v>
      </c>
      <c r="B21" s="8"/>
      <c r="C21" s="9" t="s">
        <v>107</v>
      </c>
      <c r="D21" s="7" t="s">
        <v>96</v>
      </c>
      <c r="E21" s="13">
        <v>24.69</v>
      </c>
      <c r="F21" s="11">
        <v>8.69</v>
      </c>
      <c r="G21" s="11"/>
      <c r="H21" s="11"/>
      <c r="I21" s="11"/>
      <c r="J21" s="11"/>
      <c r="K21" s="12">
        <f t="shared" si="0"/>
        <v>24.69</v>
      </c>
      <c r="L21" s="12">
        <f t="shared" si="0"/>
        <v>8.69</v>
      </c>
    </row>
    <row r="22" spans="1:12" ht="48" x14ac:dyDescent="0.25">
      <c r="A22" s="6" t="s">
        <v>11</v>
      </c>
      <c r="B22" s="8"/>
      <c r="C22" s="9" t="s">
        <v>108</v>
      </c>
      <c r="D22" s="7" t="s">
        <v>96</v>
      </c>
      <c r="E22" s="13">
        <v>14.32</v>
      </c>
      <c r="F22" s="11">
        <v>5.21</v>
      </c>
      <c r="G22" s="11"/>
      <c r="H22" s="11"/>
      <c r="I22" s="11"/>
      <c r="J22" s="11"/>
      <c r="K22" s="12">
        <f t="shared" si="0"/>
        <v>14.32</v>
      </c>
      <c r="L22" s="12">
        <f t="shared" si="0"/>
        <v>5.21</v>
      </c>
    </row>
    <row r="23" spans="1:12" x14ac:dyDescent="0.25">
      <c r="A23" s="6" t="s">
        <v>12</v>
      </c>
      <c r="B23" s="8"/>
      <c r="C23" s="9" t="s">
        <v>109</v>
      </c>
      <c r="D23" s="7" t="s">
        <v>96</v>
      </c>
      <c r="E23" s="13">
        <v>9.5500000000000007</v>
      </c>
      <c r="F23" s="11">
        <v>3.47</v>
      </c>
      <c r="G23" s="11"/>
      <c r="H23" s="11"/>
      <c r="I23" s="11"/>
      <c r="J23" s="11"/>
      <c r="K23" s="12">
        <f t="shared" si="0"/>
        <v>9.5500000000000007</v>
      </c>
      <c r="L23" s="12">
        <f t="shared" si="0"/>
        <v>3.47</v>
      </c>
    </row>
    <row r="24" spans="1:12" ht="24" x14ac:dyDescent="0.25">
      <c r="A24" s="6" t="s">
        <v>13</v>
      </c>
      <c r="B24" s="8"/>
      <c r="C24" s="9" t="s">
        <v>110</v>
      </c>
      <c r="D24" s="7" t="s">
        <v>96</v>
      </c>
      <c r="E24" s="13">
        <v>9.5500000000000007</v>
      </c>
      <c r="F24" s="11">
        <v>3.47</v>
      </c>
      <c r="G24" s="11"/>
      <c r="H24" s="11"/>
      <c r="I24" s="11"/>
      <c r="J24" s="11"/>
      <c r="K24" s="12">
        <f t="shared" si="0"/>
        <v>9.5500000000000007</v>
      </c>
      <c r="L24" s="12">
        <f t="shared" si="0"/>
        <v>3.47</v>
      </c>
    </row>
    <row r="25" spans="1:12" x14ac:dyDescent="0.25">
      <c r="A25" s="6" t="s">
        <v>14</v>
      </c>
      <c r="B25" s="8"/>
      <c r="C25" s="9" t="s">
        <v>111</v>
      </c>
      <c r="D25" s="7" t="s">
        <v>96</v>
      </c>
      <c r="E25" s="13">
        <v>15.79</v>
      </c>
      <c r="F25" s="11">
        <v>5.21</v>
      </c>
      <c r="G25" s="11"/>
      <c r="H25" s="11"/>
      <c r="I25" s="11"/>
      <c r="J25" s="11"/>
      <c r="K25" s="12">
        <f t="shared" si="0"/>
        <v>15.79</v>
      </c>
      <c r="L25" s="12">
        <f t="shared" si="0"/>
        <v>5.21</v>
      </c>
    </row>
    <row r="26" spans="1:12" ht="36" x14ac:dyDescent="0.25">
      <c r="A26" s="6" t="s">
        <v>15</v>
      </c>
      <c r="B26" s="8"/>
      <c r="C26" s="9" t="s">
        <v>112</v>
      </c>
      <c r="D26" s="7" t="s">
        <v>96</v>
      </c>
      <c r="E26" s="13">
        <v>21.05</v>
      </c>
      <c r="F26" s="11">
        <v>6.94</v>
      </c>
      <c r="G26" s="11"/>
      <c r="H26" s="11"/>
      <c r="I26" s="11"/>
      <c r="J26" s="11"/>
      <c r="K26" s="12">
        <f t="shared" si="0"/>
        <v>21.05</v>
      </c>
      <c r="L26" s="12">
        <f t="shared" si="0"/>
        <v>6.94</v>
      </c>
    </row>
    <row r="27" spans="1:12" ht="48" x14ac:dyDescent="0.25">
      <c r="A27" s="6" t="s">
        <v>16</v>
      </c>
      <c r="B27" s="8"/>
      <c r="C27" s="9" t="s">
        <v>113</v>
      </c>
      <c r="D27" s="7" t="s">
        <v>96</v>
      </c>
      <c r="E27" s="13">
        <v>21.05</v>
      </c>
      <c r="F27" s="11">
        <v>6.94</v>
      </c>
      <c r="G27" s="11"/>
      <c r="H27" s="11"/>
      <c r="I27" s="11"/>
      <c r="J27" s="11"/>
      <c r="K27" s="12">
        <f t="shared" si="0"/>
        <v>21.05</v>
      </c>
      <c r="L27" s="12">
        <f t="shared" si="0"/>
        <v>6.94</v>
      </c>
    </row>
    <row r="28" spans="1:12" x14ac:dyDescent="0.25">
      <c r="A28" s="6" t="s">
        <v>17</v>
      </c>
      <c r="B28" s="8"/>
      <c r="C28" s="9" t="s">
        <v>114</v>
      </c>
      <c r="D28" s="7" t="s">
        <v>96</v>
      </c>
      <c r="E28" s="13">
        <v>29.62</v>
      </c>
      <c r="F28" s="11">
        <v>10.42</v>
      </c>
      <c r="G28" s="11"/>
      <c r="H28" s="11"/>
      <c r="I28" s="11"/>
      <c r="J28" s="11"/>
      <c r="K28" s="12">
        <f t="shared" si="0"/>
        <v>29.62</v>
      </c>
      <c r="L28" s="12">
        <f t="shared" si="0"/>
        <v>10.42</v>
      </c>
    </row>
    <row r="29" spans="1:12" ht="36" x14ac:dyDescent="0.25">
      <c r="A29" s="6" t="s">
        <v>18</v>
      </c>
      <c r="B29" s="8"/>
      <c r="C29" s="9" t="s">
        <v>115</v>
      </c>
      <c r="D29" s="7" t="s">
        <v>96</v>
      </c>
      <c r="E29" s="13">
        <v>24.69</v>
      </c>
      <c r="F29" s="11">
        <v>8.69</v>
      </c>
      <c r="G29" s="11"/>
      <c r="H29" s="11"/>
      <c r="I29" s="11"/>
      <c r="J29" s="11"/>
      <c r="K29" s="12">
        <f t="shared" si="0"/>
        <v>24.69</v>
      </c>
      <c r="L29" s="12">
        <f t="shared" si="0"/>
        <v>8.69</v>
      </c>
    </row>
    <row r="30" spans="1:12" x14ac:dyDescent="0.25">
      <c r="A30" s="6" t="s">
        <v>19</v>
      </c>
      <c r="B30" s="8"/>
      <c r="C30" s="9" t="s">
        <v>116</v>
      </c>
      <c r="D30" s="7" t="s">
        <v>96</v>
      </c>
      <c r="E30" s="13">
        <v>14.32</v>
      </c>
      <c r="F30" s="11">
        <v>5.21</v>
      </c>
      <c r="G30" s="11"/>
      <c r="H30" s="11"/>
      <c r="I30" s="11"/>
      <c r="J30" s="11"/>
      <c r="K30" s="12">
        <f t="shared" si="0"/>
        <v>14.32</v>
      </c>
      <c r="L30" s="12">
        <f t="shared" si="0"/>
        <v>5.21</v>
      </c>
    </row>
    <row r="31" spans="1:12" ht="24" x14ac:dyDescent="0.25">
      <c r="A31" s="6" t="s">
        <v>20</v>
      </c>
      <c r="B31" s="8"/>
      <c r="C31" s="9" t="s">
        <v>117</v>
      </c>
      <c r="D31" s="7" t="s">
        <v>96</v>
      </c>
      <c r="E31" s="13">
        <v>21.05</v>
      </c>
      <c r="F31" s="11">
        <v>6.94</v>
      </c>
      <c r="G31" s="11"/>
      <c r="H31" s="11"/>
      <c r="I31" s="11"/>
      <c r="J31" s="11"/>
      <c r="K31" s="12">
        <f t="shared" si="0"/>
        <v>21.05</v>
      </c>
      <c r="L31" s="12">
        <f t="shared" si="0"/>
        <v>6.94</v>
      </c>
    </row>
    <row r="32" spans="1:12" ht="24" x14ac:dyDescent="0.25">
      <c r="A32" s="6" t="s">
        <v>21</v>
      </c>
      <c r="B32" s="8"/>
      <c r="C32" s="9" t="s">
        <v>118</v>
      </c>
      <c r="D32" s="7" t="s">
        <v>96</v>
      </c>
      <c r="E32" s="13">
        <v>9.5500000000000007</v>
      </c>
      <c r="F32" s="11">
        <v>3.47</v>
      </c>
      <c r="G32" s="11"/>
      <c r="H32" s="11"/>
      <c r="I32" s="11"/>
      <c r="J32" s="11"/>
      <c r="K32" s="12">
        <f t="shared" si="0"/>
        <v>9.5500000000000007</v>
      </c>
      <c r="L32" s="12">
        <f t="shared" si="0"/>
        <v>3.47</v>
      </c>
    </row>
    <row r="33" spans="1:12" ht="24" x14ac:dyDescent="0.25">
      <c r="A33" s="6" t="s">
        <v>22</v>
      </c>
      <c r="B33" s="8"/>
      <c r="C33" s="9" t="s">
        <v>119</v>
      </c>
      <c r="D33" s="7" t="s">
        <v>96</v>
      </c>
      <c r="E33" s="13">
        <v>9.5500000000000007</v>
      </c>
      <c r="F33" s="11">
        <v>3.47</v>
      </c>
      <c r="G33" s="11"/>
      <c r="H33" s="11"/>
      <c r="I33" s="11"/>
      <c r="J33" s="11"/>
      <c r="K33" s="12">
        <f t="shared" si="0"/>
        <v>9.5500000000000007</v>
      </c>
      <c r="L33" s="12">
        <f t="shared" si="0"/>
        <v>3.47</v>
      </c>
    </row>
    <row r="34" spans="1:12" ht="24" x14ac:dyDescent="0.25">
      <c r="A34" s="6" t="s">
        <v>23</v>
      </c>
      <c r="B34" s="8"/>
      <c r="C34" s="9" t="s">
        <v>120</v>
      </c>
      <c r="D34" s="7" t="s">
        <v>96</v>
      </c>
      <c r="E34" s="13">
        <v>9.5500000000000007</v>
      </c>
      <c r="F34" s="11">
        <v>3.47</v>
      </c>
      <c r="G34" s="11"/>
      <c r="H34" s="11"/>
      <c r="I34" s="11"/>
      <c r="J34" s="11"/>
      <c r="K34" s="12">
        <f t="shared" si="0"/>
        <v>9.5500000000000007</v>
      </c>
      <c r="L34" s="12">
        <f t="shared" si="0"/>
        <v>3.47</v>
      </c>
    </row>
    <row r="35" spans="1:12" x14ac:dyDescent="0.25">
      <c r="A35" s="6" t="s">
        <v>24</v>
      </c>
      <c r="B35" s="8"/>
      <c r="C35" s="9" t="s">
        <v>121</v>
      </c>
      <c r="D35" s="7" t="s">
        <v>96</v>
      </c>
      <c r="E35" s="13">
        <v>9.5500000000000007</v>
      </c>
      <c r="F35" s="11">
        <v>3.47</v>
      </c>
      <c r="G35" s="11"/>
      <c r="H35" s="11"/>
      <c r="I35" s="11"/>
      <c r="J35" s="11"/>
      <c r="K35" s="12">
        <f t="shared" si="0"/>
        <v>9.5500000000000007</v>
      </c>
      <c r="L35" s="12">
        <f t="shared" si="0"/>
        <v>3.47</v>
      </c>
    </row>
    <row r="36" spans="1:12" x14ac:dyDescent="0.25">
      <c r="A36" s="6" t="s">
        <v>25</v>
      </c>
      <c r="B36" s="8"/>
      <c r="C36" s="9" t="s">
        <v>122</v>
      </c>
      <c r="D36" s="7" t="s">
        <v>96</v>
      </c>
      <c r="E36" s="13">
        <v>46.66</v>
      </c>
      <c r="F36" s="11">
        <v>17.36</v>
      </c>
      <c r="G36" s="11"/>
      <c r="H36" s="11"/>
      <c r="I36" s="11"/>
      <c r="J36" s="11"/>
      <c r="K36" s="12">
        <f t="shared" si="0"/>
        <v>46.66</v>
      </c>
      <c r="L36" s="12">
        <f t="shared" si="0"/>
        <v>17.36</v>
      </c>
    </row>
    <row r="37" spans="1:12" x14ac:dyDescent="0.25">
      <c r="A37" s="15" t="s">
        <v>26</v>
      </c>
      <c r="B37" s="8"/>
      <c r="C37" s="9" t="s">
        <v>123</v>
      </c>
      <c r="D37" s="7" t="s">
        <v>96</v>
      </c>
      <c r="E37" s="13">
        <v>37.33</v>
      </c>
      <c r="F37" s="11">
        <v>13.89</v>
      </c>
      <c r="G37" s="11"/>
      <c r="H37" s="11"/>
      <c r="I37" s="11"/>
      <c r="J37" s="11"/>
      <c r="K37" s="12">
        <f t="shared" si="0"/>
        <v>37.33</v>
      </c>
      <c r="L37" s="12">
        <f t="shared" si="0"/>
        <v>13.89</v>
      </c>
    </row>
    <row r="38" spans="1:12" x14ac:dyDescent="0.25">
      <c r="A38" s="56" t="s">
        <v>124</v>
      </c>
      <c r="B38" s="56"/>
      <c r="C38" s="56"/>
      <c r="D38" s="56"/>
      <c r="E38" s="56"/>
      <c r="F38" s="56"/>
      <c r="G38" s="16"/>
      <c r="H38" s="16"/>
      <c r="I38" s="16"/>
      <c r="J38" s="16"/>
      <c r="K38" s="12"/>
      <c r="L38" s="12"/>
    </row>
    <row r="39" spans="1:12" x14ac:dyDescent="0.25">
      <c r="A39" s="17" t="s">
        <v>66</v>
      </c>
      <c r="B39" s="8"/>
      <c r="C39" s="17" t="s">
        <v>125</v>
      </c>
      <c r="D39" s="18" t="s">
        <v>96</v>
      </c>
      <c r="E39" s="13">
        <v>5.87</v>
      </c>
      <c r="F39" s="19">
        <v>3.45</v>
      </c>
      <c r="G39" s="19">
        <v>1.2</v>
      </c>
      <c r="H39" s="19">
        <v>0.12</v>
      </c>
      <c r="I39" s="19"/>
      <c r="J39" s="19">
        <v>1.32</v>
      </c>
      <c r="K39" s="12">
        <f>J39+E39</f>
        <v>7.19</v>
      </c>
      <c r="L39" s="12">
        <f>J39+F39</f>
        <v>4.7700000000000005</v>
      </c>
    </row>
    <row r="40" spans="1:12" x14ac:dyDescent="0.25">
      <c r="A40" s="17" t="s">
        <v>67</v>
      </c>
      <c r="B40" s="8"/>
      <c r="C40" s="17" t="s">
        <v>126</v>
      </c>
      <c r="D40" s="18" t="s">
        <v>96</v>
      </c>
      <c r="E40" s="13">
        <v>5.87</v>
      </c>
      <c r="F40" s="19">
        <v>3.45</v>
      </c>
      <c r="G40" s="19">
        <v>1.2</v>
      </c>
      <c r="H40" s="19">
        <v>0.12</v>
      </c>
      <c r="I40" s="19"/>
      <c r="J40" s="19">
        <v>1.32</v>
      </c>
      <c r="K40" s="12">
        <f t="shared" ref="K40:K51" si="1">J40+E40</f>
        <v>7.19</v>
      </c>
      <c r="L40" s="12">
        <f t="shared" ref="L40:L51" si="2">J40+F40</f>
        <v>4.7700000000000005</v>
      </c>
    </row>
    <row r="41" spans="1:12" x14ac:dyDescent="0.25">
      <c r="A41" s="17" t="s">
        <v>68</v>
      </c>
      <c r="B41" s="8"/>
      <c r="C41" s="17" t="s">
        <v>127</v>
      </c>
      <c r="D41" s="18" t="s">
        <v>96</v>
      </c>
      <c r="E41" s="13">
        <v>7.79</v>
      </c>
      <c r="F41" s="19">
        <v>5.19</v>
      </c>
      <c r="G41" s="19">
        <v>1.2</v>
      </c>
      <c r="H41" s="19">
        <v>0.12</v>
      </c>
      <c r="I41" s="19"/>
      <c r="J41" s="19">
        <v>1.32</v>
      </c>
      <c r="K41" s="12">
        <f t="shared" si="1"/>
        <v>9.11</v>
      </c>
      <c r="L41" s="12">
        <f t="shared" si="2"/>
        <v>6.5100000000000007</v>
      </c>
    </row>
    <row r="42" spans="1:12" x14ac:dyDescent="0.25">
      <c r="A42" s="17" t="s">
        <v>69</v>
      </c>
      <c r="B42" s="8"/>
      <c r="C42" s="17" t="s">
        <v>128</v>
      </c>
      <c r="D42" s="18" t="s">
        <v>96</v>
      </c>
      <c r="E42" s="13">
        <v>5.87</v>
      </c>
      <c r="F42" s="19">
        <v>3.45</v>
      </c>
      <c r="G42" s="19">
        <v>1.2</v>
      </c>
      <c r="H42" s="19">
        <v>0.12</v>
      </c>
      <c r="I42" s="19"/>
      <c r="J42" s="19">
        <v>1.32</v>
      </c>
      <c r="K42" s="12">
        <f t="shared" si="1"/>
        <v>7.19</v>
      </c>
      <c r="L42" s="12">
        <f t="shared" si="2"/>
        <v>4.7700000000000005</v>
      </c>
    </row>
    <row r="43" spans="1:12" x14ac:dyDescent="0.25">
      <c r="A43" s="17" t="s">
        <v>70</v>
      </c>
      <c r="B43" s="8"/>
      <c r="C43" s="17" t="s">
        <v>129</v>
      </c>
      <c r="D43" s="18" t="s">
        <v>96</v>
      </c>
      <c r="E43" s="13">
        <v>7.79</v>
      </c>
      <c r="F43" s="19">
        <v>5.19</v>
      </c>
      <c r="G43" s="19">
        <v>1.2</v>
      </c>
      <c r="H43" s="19">
        <v>0.12</v>
      </c>
      <c r="I43" s="19"/>
      <c r="J43" s="19">
        <v>1.32</v>
      </c>
      <c r="K43" s="12">
        <f t="shared" si="1"/>
        <v>9.11</v>
      </c>
      <c r="L43" s="12">
        <f t="shared" si="2"/>
        <v>6.5100000000000007</v>
      </c>
    </row>
    <row r="44" spans="1:12" x14ac:dyDescent="0.25">
      <c r="A44" s="17" t="s">
        <v>71</v>
      </c>
      <c r="B44" s="8"/>
      <c r="C44" s="17" t="s">
        <v>130</v>
      </c>
      <c r="D44" s="18" t="s">
        <v>96</v>
      </c>
      <c r="E44" s="13">
        <v>7.79</v>
      </c>
      <c r="F44" s="19">
        <v>5.19</v>
      </c>
      <c r="G44" s="19">
        <v>1.2</v>
      </c>
      <c r="H44" s="19">
        <v>0.12</v>
      </c>
      <c r="I44" s="19"/>
      <c r="J44" s="19">
        <v>1.32</v>
      </c>
      <c r="K44" s="12">
        <f t="shared" si="1"/>
        <v>9.11</v>
      </c>
      <c r="L44" s="12">
        <f t="shared" si="2"/>
        <v>6.5100000000000007</v>
      </c>
    </row>
    <row r="45" spans="1:12" x14ac:dyDescent="0.25">
      <c r="A45" s="17" t="s">
        <v>72</v>
      </c>
      <c r="B45" s="8"/>
      <c r="C45" s="17" t="s">
        <v>131</v>
      </c>
      <c r="D45" s="18" t="s">
        <v>96</v>
      </c>
      <c r="E45" s="13">
        <v>5.87</v>
      </c>
      <c r="F45" s="19">
        <v>3.45</v>
      </c>
      <c r="G45" s="19">
        <v>1.2</v>
      </c>
      <c r="H45" s="19">
        <v>0.12</v>
      </c>
      <c r="I45" s="19"/>
      <c r="J45" s="19">
        <v>1.32</v>
      </c>
      <c r="K45" s="12">
        <f t="shared" si="1"/>
        <v>7.19</v>
      </c>
      <c r="L45" s="12">
        <f t="shared" si="2"/>
        <v>4.7700000000000005</v>
      </c>
    </row>
    <row r="46" spans="1:12" x14ac:dyDescent="0.25">
      <c r="A46" s="17" t="s">
        <v>73</v>
      </c>
      <c r="B46" s="8"/>
      <c r="C46" s="17" t="s">
        <v>132</v>
      </c>
      <c r="D46" s="18" t="s">
        <v>96</v>
      </c>
      <c r="E46" s="13">
        <v>7.79</v>
      </c>
      <c r="F46" s="19">
        <v>5.19</v>
      </c>
      <c r="G46" s="19">
        <v>1.2</v>
      </c>
      <c r="H46" s="19">
        <v>0.12</v>
      </c>
      <c r="I46" s="19"/>
      <c r="J46" s="19">
        <v>1.32</v>
      </c>
      <c r="K46" s="12">
        <f t="shared" si="1"/>
        <v>9.11</v>
      </c>
      <c r="L46" s="12">
        <f t="shared" si="2"/>
        <v>6.5100000000000007</v>
      </c>
    </row>
    <row r="47" spans="1:12" x14ac:dyDescent="0.25">
      <c r="A47" s="17" t="s">
        <v>74</v>
      </c>
      <c r="B47" s="8"/>
      <c r="C47" s="17" t="s">
        <v>133</v>
      </c>
      <c r="D47" s="18" t="s">
        <v>96</v>
      </c>
      <c r="E47" s="13">
        <v>5.87</v>
      </c>
      <c r="F47" s="19">
        <v>3.45</v>
      </c>
      <c r="G47" s="19">
        <v>1.2</v>
      </c>
      <c r="H47" s="19">
        <v>0.12</v>
      </c>
      <c r="I47" s="19"/>
      <c r="J47" s="19">
        <v>1.32</v>
      </c>
      <c r="K47" s="12">
        <f t="shared" si="1"/>
        <v>7.19</v>
      </c>
      <c r="L47" s="12">
        <f t="shared" si="2"/>
        <v>4.7700000000000005</v>
      </c>
    </row>
    <row r="48" spans="1:12" x14ac:dyDescent="0.25">
      <c r="A48" s="17" t="s">
        <v>75</v>
      </c>
      <c r="B48" s="8"/>
      <c r="C48" s="17" t="s">
        <v>134</v>
      </c>
      <c r="D48" s="18" t="s">
        <v>96</v>
      </c>
      <c r="E48" s="13">
        <v>5.87</v>
      </c>
      <c r="F48" s="19">
        <v>3.45</v>
      </c>
      <c r="G48" s="19">
        <v>1.2</v>
      </c>
      <c r="H48" s="19">
        <v>0.12</v>
      </c>
      <c r="I48" s="19"/>
      <c r="J48" s="19">
        <v>1.32</v>
      </c>
      <c r="K48" s="12">
        <f t="shared" si="1"/>
        <v>7.19</v>
      </c>
      <c r="L48" s="12">
        <f t="shared" si="2"/>
        <v>4.7700000000000005</v>
      </c>
    </row>
    <row r="49" spans="1:12" x14ac:dyDescent="0.25">
      <c r="A49" s="17" t="s">
        <v>76</v>
      </c>
      <c r="B49" s="8"/>
      <c r="C49" s="17" t="s">
        <v>135</v>
      </c>
      <c r="D49" s="18" t="s">
        <v>96</v>
      </c>
      <c r="E49" s="13">
        <v>7.79</v>
      </c>
      <c r="F49" s="19">
        <v>5.19</v>
      </c>
      <c r="G49" s="19">
        <v>1.2</v>
      </c>
      <c r="H49" s="19">
        <v>0.12</v>
      </c>
      <c r="I49" s="19"/>
      <c r="J49" s="19">
        <v>1.32</v>
      </c>
      <c r="K49" s="12">
        <f t="shared" si="1"/>
        <v>9.11</v>
      </c>
      <c r="L49" s="12">
        <f t="shared" si="2"/>
        <v>6.5100000000000007</v>
      </c>
    </row>
    <row r="50" spans="1:12" x14ac:dyDescent="0.25">
      <c r="A50" s="17" t="s">
        <v>77</v>
      </c>
      <c r="B50" s="8"/>
      <c r="C50" s="17" t="s">
        <v>136</v>
      </c>
      <c r="D50" s="18" t="s">
        <v>96</v>
      </c>
      <c r="E50" s="13">
        <v>5.87</v>
      </c>
      <c r="F50" s="19">
        <v>3.45</v>
      </c>
      <c r="G50" s="19">
        <v>1.2</v>
      </c>
      <c r="H50" s="19">
        <v>0.12</v>
      </c>
      <c r="I50" s="19"/>
      <c r="J50" s="19">
        <v>1.32</v>
      </c>
      <c r="K50" s="12">
        <f t="shared" si="1"/>
        <v>7.19</v>
      </c>
      <c r="L50" s="12">
        <f t="shared" si="2"/>
        <v>4.7700000000000005</v>
      </c>
    </row>
    <row r="51" spans="1:12" x14ac:dyDescent="0.25">
      <c r="A51" s="17" t="s">
        <v>78</v>
      </c>
      <c r="B51" s="8"/>
      <c r="C51" s="17" t="s">
        <v>137</v>
      </c>
      <c r="D51" s="18" t="s">
        <v>96</v>
      </c>
      <c r="E51" s="13">
        <v>7.79</v>
      </c>
      <c r="F51" s="19">
        <v>5.19</v>
      </c>
      <c r="G51" s="19">
        <v>1.2</v>
      </c>
      <c r="H51" s="19">
        <v>0.12</v>
      </c>
      <c r="I51" s="19"/>
      <c r="J51" s="19">
        <v>1.32</v>
      </c>
      <c r="K51" s="12">
        <f t="shared" si="1"/>
        <v>9.11</v>
      </c>
      <c r="L51" s="12">
        <f t="shared" si="2"/>
        <v>6.5100000000000007</v>
      </c>
    </row>
    <row r="52" spans="1:12" x14ac:dyDescent="0.25">
      <c r="A52" s="56" t="s">
        <v>138</v>
      </c>
      <c r="B52" s="56"/>
      <c r="C52" s="56"/>
      <c r="D52" s="56"/>
      <c r="E52" s="56"/>
      <c r="F52" s="56"/>
      <c r="G52" s="56"/>
      <c r="H52" s="56"/>
      <c r="I52" s="56"/>
      <c r="J52" s="56"/>
      <c r="K52" s="56"/>
      <c r="L52" s="56"/>
    </row>
    <row r="53" spans="1:12" x14ac:dyDescent="0.25">
      <c r="A53" s="20" t="s">
        <v>27</v>
      </c>
      <c r="B53" s="21" t="s">
        <v>28</v>
      </c>
      <c r="C53" s="21" t="s">
        <v>139</v>
      </c>
      <c r="D53" s="22"/>
      <c r="E53" s="22"/>
      <c r="F53" s="22"/>
      <c r="G53" s="22"/>
      <c r="H53" s="22"/>
      <c r="I53" s="22"/>
      <c r="J53" s="22"/>
      <c r="K53" s="22"/>
      <c r="L53" s="22"/>
    </row>
    <row r="54" spans="1:12" ht="24" x14ac:dyDescent="0.25">
      <c r="A54" s="17" t="s">
        <v>29</v>
      </c>
      <c r="B54" s="23" t="s">
        <v>30</v>
      </c>
      <c r="C54" s="23" t="s">
        <v>140</v>
      </c>
      <c r="D54" s="18" t="s">
        <v>96</v>
      </c>
      <c r="E54" s="10">
        <v>10.49</v>
      </c>
      <c r="F54" s="10">
        <v>9.8000000000000007</v>
      </c>
      <c r="G54" s="10"/>
      <c r="H54" s="10"/>
      <c r="I54" s="10"/>
      <c r="J54" s="10"/>
      <c r="K54" s="24">
        <f t="shared" ref="K54:L61" si="3">E54</f>
        <v>10.49</v>
      </c>
      <c r="L54" s="25">
        <f t="shared" si="3"/>
        <v>9.8000000000000007</v>
      </c>
    </row>
    <row r="55" spans="1:12" ht="36" x14ac:dyDescent="0.25">
      <c r="A55" s="17" t="s">
        <v>31</v>
      </c>
      <c r="B55" s="23" t="s">
        <v>32</v>
      </c>
      <c r="C55" s="23" t="s">
        <v>141</v>
      </c>
      <c r="D55" s="18" t="s">
        <v>96</v>
      </c>
      <c r="E55" s="10">
        <v>8.74</v>
      </c>
      <c r="F55" s="10">
        <v>8.16</v>
      </c>
      <c r="G55" s="10"/>
      <c r="H55" s="10"/>
      <c r="I55" s="10"/>
      <c r="J55" s="10"/>
      <c r="K55" s="24">
        <f t="shared" si="3"/>
        <v>8.74</v>
      </c>
      <c r="L55" s="25">
        <f t="shared" si="3"/>
        <v>8.16</v>
      </c>
    </row>
    <row r="56" spans="1:12" ht="24" x14ac:dyDescent="0.25">
      <c r="A56" s="17" t="s">
        <v>33</v>
      </c>
      <c r="B56" s="26" t="s">
        <v>34</v>
      </c>
      <c r="C56" s="26" t="s">
        <v>142</v>
      </c>
      <c r="D56" s="18" t="s">
        <v>96</v>
      </c>
      <c r="E56" s="10">
        <v>8.74</v>
      </c>
      <c r="F56" s="10">
        <v>8.16</v>
      </c>
      <c r="G56" s="10"/>
      <c r="H56" s="10"/>
      <c r="I56" s="10"/>
      <c r="J56" s="10"/>
      <c r="K56" s="24">
        <f t="shared" si="3"/>
        <v>8.74</v>
      </c>
      <c r="L56" s="25">
        <f t="shared" si="3"/>
        <v>8.16</v>
      </c>
    </row>
    <row r="57" spans="1:12" ht="36" x14ac:dyDescent="0.25">
      <c r="A57" s="17" t="s">
        <v>35</v>
      </c>
      <c r="B57" s="23" t="s">
        <v>36</v>
      </c>
      <c r="C57" s="23" t="s">
        <v>143</v>
      </c>
      <c r="D57" s="18" t="s">
        <v>96</v>
      </c>
      <c r="E57" s="10">
        <v>10.49</v>
      </c>
      <c r="F57" s="10">
        <v>9.7899999999999991</v>
      </c>
      <c r="G57" s="10"/>
      <c r="H57" s="10"/>
      <c r="I57" s="10"/>
      <c r="J57" s="10"/>
      <c r="K57" s="24">
        <f t="shared" si="3"/>
        <v>10.49</v>
      </c>
      <c r="L57" s="25">
        <f t="shared" si="3"/>
        <v>9.7899999999999991</v>
      </c>
    </row>
    <row r="58" spans="1:12" ht="24" x14ac:dyDescent="0.25">
      <c r="A58" s="17" t="s">
        <v>37</v>
      </c>
      <c r="B58" s="26" t="s">
        <v>38</v>
      </c>
      <c r="C58" s="26" t="s">
        <v>144</v>
      </c>
      <c r="D58" s="18" t="s">
        <v>96</v>
      </c>
      <c r="E58" s="10">
        <v>10.49</v>
      </c>
      <c r="F58" s="10">
        <v>9.7899999999999991</v>
      </c>
      <c r="G58" s="10"/>
      <c r="H58" s="10"/>
      <c r="I58" s="10"/>
      <c r="J58" s="10"/>
      <c r="K58" s="24">
        <f t="shared" si="3"/>
        <v>10.49</v>
      </c>
      <c r="L58" s="25">
        <f t="shared" si="3"/>
        <v>9.7899999999999991</v>
      </c>
    </row>
    <row r="59" spans="1:12" ht="24" x14ac:dyDescent="0.25">
      <c r="A59" s="17" t="s">
        <v>39</v>
      </c>
      <c r="B59" s="26" t="s">
        <v>40</v>
      </c>
      <c r="C59" s="26" t="s">
        <v>145</v>
      </c>
      <c r="D59" s="18" t="s">
        <v>96</v>
      </c>
      <c r="E59" s="10">
        <v>10.49</v>
      </c>
      <c r="F59" s="10">
        <v>9.7899999999999991</v>
      </c>
      <c r="G59" s="10"/>
      <c r="H59" s="10"/>
      <c r="I59" s="10"/>
      <c r="J59" s="10"/>
      <c r="K59" s="24">
        <f t="shared" si="3"/>
        <v>10.49</v>
      </c>
      <c r="L59" s="25">
        <f t="shared" si="3"/>
        <v>9.7899999999999991</v>
      </c>
    </row>
    <row r="60" spans="1:12" ht="24" x14ac:dyDescent="0.25">
      <c r="A60" s="17" t="s">
        <v>41</v>
      </c>
      <c r="B60" s="26" t="s">
        <v>42</v>
      </c>
      <c r="C60" s="26" t="s">
        <v>146</v>
      </c>
      <c r="D60" s="18" t="s">
        <v>96</v>
      </c>
      <c r="E60" s="10">
        <v>8.74</v>
      </c>
      <c r="F60" s="10">
        <v>8.16</v>
      </c>
      <c r="G60" s="10"/>
      <c r="H60" s="10"/>
      <c r="I60" s="10"/>
      <c r="J60" s="10"/>
      <c r="K60" s="24">
        <f t="shared" si="3"/>
        <v>8.74</v>
      </c>
      <c r="L60" s="25">
        <f t="shared" si="3"/>
        <v>8.16</v>
      </c>
    </row>
    <row r="61" spans="1:12" ht="24" x14ac:dyDescent="0.25">
      <c r="A61" s="17" t="s">
        <v>43</v>
      </c>
      <c r="B61" s="26" t="s">
        <v>44</v>
      </c>
      <c r="C61" s="26" t="s">
        <v>147</v>
      </c>
      <c r="D61" s="18" t="s">
        <v>96</v>
      </c>
      <c r="E61" s="10">
        <v>10.49</v>
      </c>
      <c r="F61" s="10">
        <v>9.8000000000000007</v>
      </c>
      <c r="G61" s="10"/>
      <c r="H61" s="10"/>
      <c r="I61" s="10"/>
      <c r="J61" s="10"/>
      <c r="K61" s="24">
        <f t="shared" si="3"/>
        <v>10.49</v>
      </c>
      <c r="L61" s="25">
        <f t="shared" si="3"/>
        <v>9.8000000000000007</v>
      </c>
    </row>
    <row r="62" spans="1:12" x14ac:dyDescent="0.25">
      <c r="A62" s="17" t="s">
        <v>45</v>
      </c>
      <c r="B62" s="26" t="s">
        <v>46</v>
      </c>
      <c r="C62" s="26" t="s">
        <v>148</v>
      </c>
      <c r="D62" s="18" t="s">
        <v>96</v>
      </c>
      <c r="E62" s="10">
        <v>10.49</v>
      </c>
      <c r="F62" s="10">
        <v>9.8000000000000007</v>
      </c>
      <c r="G62" s="10">
        <v>3.43</v>
      </c>
      <c r="H62" s="10">
        <v>0.34</v>
      </c>
      <c r="I62" s="10"/>
      <c r="J62" s="10">
        <v>3.77</v>
      </c>
      <c r="K62" s="24">
        <f>E62+J62</f>
        <v>14.26</v>
      </c>
      <c r="L62" s="25">
        <f>F62+J62</f>
        <v>13.57</v>
      </c>
    </row>
    <row r="63" spans="1:12" ht="24" x14ac:dyDescent="0.25">
      <c r="A63" s="17" t="s">
        <v>47</v>
      </c>
      <c r="B63" s="26" t="s">
        <v>48</v>
      </c>
      <c r="C63" s="26" t="s">
        <v>149</v>
      </c>
      <c r="D63" s="18" t="s">
        <v>96</v>
      </c>
      <c r="E63" s="10">
        <v>7</v>
      </c>
      <c r="F63" s="10">
        <v>6.52</v>
      </c>
      <c r="G63" s="10">
        <v>0.41</v>
      </c>
      <c r="H63" s="10">
        <v>0.04</v>
      </c>
      <c r="I63" s="10"/>
      <c r="J63" s="10">
        <v>0.45</v>
      </c>
      <c r="K63" s="24">
        <f t="shared" ref="K63:K64" si="4">E63+J63</f>
        <v>7.45</v>
      </c>
      <c r="L63" s="25">
        <f t="shared" ref="L63:L64" si="5">F63+J63</f>
        <v>6.97</v>
      </c>
    </row>
    <row r="64" spans="1:12" x14ac:dyDescent="0.25">
      <c r="A64" s="17" t="s">
        <v>49</v>
      </c>
      <c r="B64" s="26" t="s">
        <v>50</v>
      </c>
      <c r="C64" s="26" t="s">
        <v>150</v>
      </c>
      <c r="D64" s="18" t="s">
        <v>96</v>
      </c>
      <c r="E64" s="10">
        <v>7</v>
      </c>
      <c r="F64" s="10">
        <v>6.52</v>
      </c>
      <c r="G64" s="10">
        <v>0.41</v>
      </c>
      <c r="H64" s="10">
        <v>0.04</v>
      </c>
      <c r="I64" s="10"/>
      <c r="J64" s="10">
        <v>0.45</v>
      </c>
      <c r="K64" s="24">
        <f t="shared" si="4"/>
        <v>7.45</v>
      </c>
      <c r="L64" s="25">
        <f t="shared" si="5"/>
        <v>6.97</v>
      </c>
    </row>
    <row r="65" spans="1:12" ht="17.25" customHeight="1" x14ac:dyDescent="0.25">
      <c r="A65" s="17" t="s">
        <v>51</v>
      </c>
      <c r="B65" s="57" t="s">
        <v>151</v>
      </c>
      <c r="C65" s="57"/>
      <c r="D65" s="57"/>
      <c r="E65" s="27"/>
      <c r="F65" s="27"/>
      <c r="G65" s="27"/>
      <c r="H65" s="27"/>
      <c r="I65" s="27"/>
      <c r="J65" s="27"/>
      <c r="K65" s="22"/>
      <c r="L65" s="22"/>
    </row>
    <row r="66" spans="1:12" ht="24" x14ac:dyDescent="0.25">
      <c r="A66" s="17" t="s">
        <v>52</v>
      </c>
      <c r="B66" s="23" t="s">
        <v>53</v>
      </c>
      <c r="C66" s="23" t="s">
        <v>152</v>
      </c>
      <c r="D66" s="18" t="s">
        <v>96</v>
      </c>
      <c r="E66" s="10">
        <v>7</v>
      </c>
      <c r="F66" s="10">
        <v>6.52</v>
      </c>
      <c r="G66" s="10">
        <v>1.36</v>
      </c>
      <c r="H66" s="10">
        <v>0.14000000000000001</v>
      </c>
      <c r="I66" s="10"/>
      <c r="J66" s="10">
        <v>1.5</v>
      </c>
      <c r="K66" s="24">
        <f>E66+J66</f>
        <v>8.5</v>
      </c>
      <c r="L66" s="25">
        <f>F66+J66</f>
        <v>8.02</v>
      </c>
    </row>
    <row r="67" spans="1:12" ht="17.25" customHeight="1" x14ac:dyDescent="0.25">
      <c r="A67" s="28" t="s">
        <v>54</v>
      </c>
      <c r="B67" s="42" t="s">
        <v>153</v>
      </c>
      <c r="C67" s="42"/>
      <c r="D67" s="42"/>
      <c r="E67" s="42"/>
      <c r="F67" s="42"/>
      <c r="G67" s="42"/>
      <c r="H67" s="42"/>
      <c r="I67" s="42"/>
      <c r="J67" s="42"/>
      <c r="K67" s="42"/>
      <c r="L67" s="29"/>
    </row>
    <row r="68" spans="1:12" ht="24" x14ac:dyDescent="0.25">
      <c r="A68" s="28" t="s">
        <v>55</v>
      </c>
      <c r="B68" s="30"/>
      <c r="C68" s="30" t="s">
        <v>154</v>
      </c>
      <c r="D68" s="31" t="s">
        <v>96</v>
      </c>
      <c r="E68" s="32">
        <v>7</v>
      </c>
      <c r="F68" s="32">
        <v>6.52</v>
      </c>
      <c r="G68" s="32"/>
      <c r="H68" s="32"/>
      <c r="I68" s="32"/>
      <c r="J68" s="32"/>
      <c r="K68" s="33">
        <f t="shared" ref="K68:L74" si="6">E68</f>
        <v>7</v>
      </c>
      <c r="L68" s="34">
        <f t="shared" si="6"/>
        <v>6.52</v>
      </c>
    </row>
    <row r="69" spans="1:12" ht="24" x14ac:dyDescent="0.25">
      <c r="A69" s="28" t="s">
        <v>56</v>
      </c>
      <c r="B69" s="30"/>
      <c r="C69" s="30" t="s">
        <v>155</v>
      </c>
      <c r="D69" s="31" t="s">
        <v>96</v>
      </c>
      <c r="E69" s="32">
        <v>7</v>
      </c>
      <c r="F69" s="32">
        <v>6.52</v>
      </c>
      <c r="G69" s="32"/>
      <c r="H69" s="32"/>
      <c r="I69" s="32"/>
      <c r="J69" s="32"/>
      <c r="K69" s="33">
        <f t="shared" si="6"/>
        <v>7</v>
      </c>
      <c r="L69" s="34">
        <f t="shared" si="6"/>
        <v>6.52</v>
      </c>
    </row>
    <row r="70" spans="1:12" ht="24" x14ac:dyDescent="0.25">
      <c r="A70" s="28" t="s">
        <v>57</v>
      </c>
      <c r="B70" s="30"/>
      <c r="C70" s="30" t="s">
        <v>156</v>
      </c>
      <c r="D70" s="31" t="s">
        <v>96</v>
      </c>
      <c r="E70" s="32">
        <v>7</v>
      </c>
      <c r="F70" s="32">
        <v>6.52</v>
      </c>
      <c r="G70" s="32"/>
      <c r="H70" s="32"/>
      <c r="I70" s="32"/>
      <c r="J70" s="32"/>
      <c r="K70" s="33">
        <f t="shared" si="6"/>
        <v>7</v>
      </c>
      <c r="L70" s="34">
        <f t="shared" si="6"/>
        <v>6.52</v>
      </c>
    </row>
    <row r="71" spans="1:12" ht="24" x14ac:dyDescent="0.25">
      <c r="A71" s="28" t="s">
        <v>58</v>
      </c>
      <c r="B71" s="30"/>
      <c r="C71" s="30" t="s">
        <v>157</v>
      </c>
      <c r="D71" s="31" t="s">
        <v>96</v>
      </c>
      <c r="E71" s="32">
        <v>7</v>
      </c>
      <c r="F71" s="32">
        <v>6.52</v>
      </c>
      <c r="G71" s="32"/>
      <c r="H71" s="32"/>
      <c r="I71" s="32"/>
      <c r="J71" s="32"/>
      <c r="K71" s="33">
        <f t="shared" si="6"/>
        <v>7</v>
      </c>
      <c r="L71" s="34">
        <f t="shared" si="6"/>
        <v>6.52</v>
      </c>
    </row>
    <row r="72" spans="1:12" ht="24" x14ac:dyDescent="0.25">
      <c r="A72" s="28" t="s">
        <v>59</v>
      </c>
      <c r="B72" s="30"/>
      <c r="C72" s="30" t="s">
        <v>158</v>
      </c>
      <c r="D72" s="31" t="s">
        <v>96</v>
      </c>
      <c r="E72" s="32">
        <v>7</v>
      </c>
      <c r="F72" s="32">
        <v>6.52</v>
      </c>
      <c r="G72" s="32"/>
      <c r="H72" s="32"/>
      <c r="I72" s="32"/>
      <c r="J72" s="32"/>
      <c r="K72" s="33">
        <f t="shared" si="6"/>
        <v>7</v>
      </c>
      <c r="L72" s="34">
        <f t="shared" si="6"/>
        <v>6.52</v>
      </c>
    </row>
    <row r="73" spans="1:12" ht="24" x14ac:dyDescent="0.25">
      <c r="A73" s="28" t="s">
        <v>60</v>
      </c>
      <c r="B73" s="30"/>
      <c r="C73" s="30" t="s">
        <v>159</v>
      </c>
      <c r="D73" s="31" t="s">
        <v>96</v>
      </c>
      <c r="E73" s="32">
        <v>7</v>
      </c>
      <c r="F73" s="32">
        <v>6.52</v>
      </c>
      <c r="G73" s="32"/>
      <c r="H73" s="32"/>
      <c r="I73" s="32"/>
      <c r="J73" s="32"/>
      <c r="K73" s="33">
        <f t="shared" si="6"/>
        <v>7</v>
      </c>
      <c r="L73" s="34">
        <f t="shared" si="6"/>
        <v>6.52</v>
      </c>
    </row>
    <row r="74" spans="1:12" x14ac:dyDescent="0.25">
      <c r="A74" s="28" t="s">
        <v>61</v>
      </c>
      <c r="B74" s="30"/>
      <c r="C74" s="30" t="s">
        <v>160</v>
      </c>
      <c r="D74" s="31" t="s">
        <v>96</v>
      </c>
      <c r="E74" s="32">
        <v>7</v>
      </c>
      <c r="F74" s="32">
        <v>6.52</v>
      </c>
      <c r="G74" s="32"/>
      <c r="H74" s="32"/>
      <c r="I74" s="32"/>
      <c r="J74" s="32"/>
      <c r="K74" s="33">
        <f t="shared" si="6"/>
        <v>7</v>
      </c>
      <c r="L74" s="34">
        <f t="shared" si="6"/>
        <v>6.52</v>
      </c>
    </row>
    <row r="75" spans="1:12" x14ac:dyDescent="0.25">
      <c r="A75" s="28" t="s">
        <v>62</v>
      </c>
      <c r="B75" s="30"/>
      <c r="C75" s="30" t="s">
        <v>161</v>
      </c>
      <c r="D75" s="31" t="s">
        <v>96</v>
      </c>
      <c r="E75" s="32">
        <v>1.75</v>
      </c>
      <c r="F75" s="32">
        <v>1.63</v>
      </c>
      <c r="G75" s="32">
        <v>0.01</v>
      </c>
      <c r="H75" s="32">
        <v>0</v>
      </c>
      <c r="I75" s="32"/>
      <c r="J75" s="32">
        <v>0.01</v>
      </c>
      <c r="K75" s="33">
        <f>E75+J75</f>
        <v>1.76</v>
      </c>
      <c r="L75" s="34">
        <f>F75+J75</f>
        <v>1.64</v>
      </c>
    </row>
  </sheetData>
  <mergeCells count="16">
    <mergeCell ref="B67:K67"/>
    <mergeCell ref="A10:L10"/>
    <mergeCell ref="A5:L5"/>
    <mergeCell ref="A6:L6"/>
    <mergeCell ref="A8:A9"/>
    <mergeCell ref="C8:C9"/>
    <mergeCell ref="D8:D9"/>
    <mergeCell ref="E8:F8"/>
    <mergeCell ref="G8:G9"/>
    <mergeCell ref="H8:H9"/>
    <mergeCell ref="I8:I9"/>
    <mergeCell ref="J8:J9"/>
    <mergeCell ref="K8:L8"/>
    <mergeCell ref="A38:F38"/>
    <mergeCell ref="A52:L52"/>
    <mergeCell ref="B65:D65"/>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эдуард середа</dc:creator>
  <cp:lastModifiedBy>Mikhail Dulub</cp:lastModifiedBy>
  <cp:lastPrinted>2017-05-31T08:45:42Z</cp:lastPrinted>
  <dcterms:created xsi:type="dcterms:W3CDTF">2017-01-04T08:32:24Z</dcterms:created>
  <dcterms:modified xsi:type="dcterms:W3CDTF">2024-04-12T14:50:04Z</dcterms:modified>
</cp:coreProperties>
</file>